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8C7F3C2C-4680-409D-9A79-B93F7EC43A1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2" r:id="rId2"/>
    <sheet name="L" sheetId="16" state="hidden" r:id="rId3"/>
  </sheets>
  <definedNames>
    <definedName name="_xlnm.Print_Area" localSheetId="0">PAGESAT!$A$1:$I$17</definedName>
    <definedName name="_xlnm.Print_Area" localSheetId="1">PRANIMET!$A$1:$N$18</definedName>
    <definedName name="_xlnm.Print_Titles" localSheetId="0">PAGESAT!$2:$2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12" l="1"/>
  <c r="N17" i="12" s="1"/>
  <c r="N6" i="12"/>
  <c r="N7" i="12"/>
  <c r="N8" i="12"/>
  <c r="N9" i="12"/>
  <c r="N10" i="12"/>
  <c r="N11" i="12"/>
  <c r="N12" i="12"/>
  <c r="N13" i="12"/>
  <c r="N14" i="12"/>
  <c r="N15" i="12"/>
  <c r="N16" i="12"/>
  <c r="C17" i="12"/>
  <c r="D17" i="12"/>
  <c r="E17" i="12"/>
  <c r="F17" i="12"/>
  <c r="G17" i="12"/>
  <c r="H17" i="12"/>
  <c r="I17" i="12"/>
  <c r="J17" i="12"/>
  <c r="K17" i="12"/>
  <c r="L17" i="12"/>
  <c r="M17" i="12"/>
  <c r="I17" i="6"/>
  <c r="H17" i="6"/>
  <c r="G17" i="6"/>
  <c r="F17" i="6"/>
  <c r="E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</calcChain>
</file>

<file path=xl/sharedStrings.xml><?xml version="1.0" encoding="utf-8"?>
<sst xmlns="http://schemas.openxmlformats.org/spreadsheetml/2006/main" count="979" uniqueCount="899">
  <si>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</si>
  <si>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</si>
  <si>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</si>
  <si>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</si>
  <si>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</si>
  <si>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</si>
  <si>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</si>
  <si>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</si>
  <si>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</si>
  <si>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</si>
  <si>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</si>
  <si>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</si>
  <si>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</si>
  <si>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</si>
  <si>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</si>
  <si>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</si>
  <si>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</si>
  <si>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</si>
  <si>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</si>
  <si>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</si>
  <si>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</si>
  <si>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</si>
  <si>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</si>
  <si>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</si>
  <si>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</si>
  <si>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</si>
  <si>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</si>
  <si>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</si>
  <si>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</si>
  <si>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</si>
  <si>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</si>
  <si>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</si>
  <si>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</si>
  <si>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</si>
  <si>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</si>
  <si>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</si>
  <si>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</si>
  <si>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</si>
  <si>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</si>
  <si>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</si>
  <si>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</si>
  <si>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</si>
  <si>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</si>
  <si>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</si>
  <si>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</si>
  <si>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</si>
  <si>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</si>
  <si>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</si>
  <si>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</si>
  <si>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</si>
  <si>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</si>
  <si>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</si>
  <si>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</si>
  <si>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</si>
  <si>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</si>
  <si>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</si>
  <si>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</si>
  <si>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</si>
  <si>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</si>
  <si>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</si>
  <si>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</si>
  <si>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</si>
  <si>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</si>
  <si>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</si>
  <si>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</si>
  <si>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</si>
  <si>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</si>
  <si>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</si>
  <si>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</si>
  <si>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</si>
  <si>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</si>
  <si>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</si>
  <si>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</si>
  <si>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</si>
  <si>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</si>
  <si>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</si>
  <si>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</si>
  <si>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</si>
  <si>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</si>
  <si>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</si>
  <si>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</si>
  <si>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</si>
  <si>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</si>
  <si>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</si>
  <si>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</si>
  <si>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</si>
  <si>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</si>
  <si>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</si>
  <si>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</si>
  <si>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</si>
  <si>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</si>
  <si>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</si>
  <si>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</si>
  <si>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</si>
  <si>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</si>
  <si>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</si>
  <si>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</si>
  <si>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</si>
  <si>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</si>
  <si>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</si>
  <si>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</si>
  <si>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</si>
  <si>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</si>
  <si>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</si>
  <si>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</si>
  <si>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</si>
  <si>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</si>
  <si>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</si>
  <si>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</si>
  <si>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</si>
  <si>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</si>
  <si>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</si>
  <si>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</si>
  <si>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</si>
  <si>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</si>
  <si>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</si>
  <si>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</si>
  <si>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</si>
  <si>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</si>
  <si>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</si>
  <si>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</si>
  <si>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</si>
  <si>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</si>
  <si>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</si>
  <si>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</si>
  <si>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</si>
  <si>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</si>
  <si>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</si>
  <si>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</si>
  <si>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</si>
  <si>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</si>
  <si>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</si>
  <si>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</si>
  <si>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</si>
  <si>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</si>
  <si>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</si>
  <si>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</si>
  <si>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</si>
  <si>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</si>
  <si>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</si>
  <si>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</si>
  <si>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</si>
  <si>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</si>
  <si>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</si>
  <si>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</si>
  <si>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</si>
  <si>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</si>
  <si>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</si>
  <si>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</si>
  <si>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</si>
  <si>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</si>
  <si>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</si>
  <si>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</si>
  <si>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</si>
  <si>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</si>
  <si>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</si>
  <si>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</si>
  <si>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</si>
  <si>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</si>
  <si>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</si>
  <si>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</si>
  <si>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</si>
  <si>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</si>
  <si>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</si>
  <si>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</si>
  <si>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</si>
  <si>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</si>
  <si>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</si>
  <si>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</si>
  <si>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</si>
  <si>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</si>
  <si>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</si>
  <si>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</si>
  <si>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</si>
  <si>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</si>
  <si>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</si>
  <si>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</si>
  <si>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</si>
  <si>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</si>
  <si>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</si>
  <si>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</si>
  <si>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</si>
  <si>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</si>
  <si>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</si>
  <si>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</si>
  <si>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</si>
  <si>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</si>
  <si>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</si>
  <si>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</si>
  <si>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</si>
  <si>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</si>
  <si>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</si>
  <si>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</si>
  <si>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</si>
  <si>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</si>
  <si>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</si>
  <si>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</si>
  <si>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</si>
  <si>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</si>
  <si>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</si>
  <si>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</si>
  <si>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</si>
  <si>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</si>
  <si>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</si>
  <si>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</si>
  <si>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</si>
  <si>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</si>
  <si>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</si>
  <si>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</si>
  <si>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</si>
  <si>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</si>
  <si>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</si>
  <si>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</si>
  <si>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</si>
  <si>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</si>
  <si>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</si>
  <si>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</si>
  <si>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</si>
  <si>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</si>
  <si>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</si>
  <si>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</si>
  <si>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</si>
  <si>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</si>
  <si>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</si>
  <si>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</si>
  <si>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</si>
  <si>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</si>
  <si>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</si>
  <si>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</si>
  <si>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</si>
  <si>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</si>
  <si>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</si>
  <si>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</si>
  <si>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</si>
  <si>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</si>
  <si>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</si>
  <si>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</si>
  <si>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</si>
  <si>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</si>
  <si>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</si>
  <si>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</si>
  <si>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</si>
  <si>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</si>
  <si>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</si>
  <si>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</si>
  <si>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</si>
  <si>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</si>
  <si>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</si>
  <si>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</si>
  <si>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</si>
  <si>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</si>
  <si>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</si>
  <si>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</si>
  <si>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</si>
  <si>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</si>
  <si>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</si>
  <si>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</si>
  <si>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</si>
  <si>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</si>
  <si>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</si>
  <si>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</si>
  <si>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</si>
  <si>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</si>
  <si>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</si>
  <si>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</si>
  <si>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</si>
  <si>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</si>
  <si>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</si>
  <si>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</si>
  <si>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</si>
  <si>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</si>
  <si>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</si>
  <si>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</si>
  <si>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</si>
  <si>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</si>
  <si>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</si>
  <si>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</si>
  <si>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</si>
  <si>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</si>
  <si>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</si>
  <si>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</si>
  <si>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</si>
  <si>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</si>
  <si>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</si>
  <si>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</si>
  <si>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</si>
  <si>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</si>
  <si>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</si>
  <si>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</si>
  <si>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</si>
  <si>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</si>
  <si>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</si>
  <si>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</si>
  <si>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</si>
  <si>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</si>
  <si>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</si>
  <si>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</si>
  <si>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</si>
  <si>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</si>
  <si>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</si>
  <si>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</si>
  <si>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</si>
  <si>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</si>
  <si>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</si>
  <si>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</si>
  <si>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</si>
  <si>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</si>
  <si>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</si>
  <si>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</si>
  <si>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</si>
  <si>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</si>
  <si>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</si>
  <si>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</si>
  <si>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</si>
  <si>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</si>
  <si>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</si>
  <si>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</si>
  <si>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</si>
  <si>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</si>
  <si>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</si>
  <si>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</si>
  <si>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</si>
  <si>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</si>
  <si>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</si>
  <si>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</si>
  <si>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</si>
  <si>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</si>
  <si>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</si>
  <si>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</si>
  <si>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</si>
  <si>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</si>
  <si>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</si>
  <si>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</si>
  <si>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</si>
  <si>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</si>
  <si>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</si>
  <si>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</si>
  <si>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</si>
  <si>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</si>
  <si>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</si>
  <si>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</si>
  <si>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</si>
  <si>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</si>
  <si>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</si>
  <si>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</si>
  <si>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</si>
  <si>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</si>
  <si>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</si>
  <si>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</si>
  <si>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</si>
  <si>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</si>
  <si>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</si>
  <si>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</si>
  <si>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</si>
  <si>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</si>
  <si>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</si>
  <si>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</si>
  <si>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</si>
  <si>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</si>
  <si>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</si>
  <si>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</si>
  <si>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</si>
  <si>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</si>
  <si>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</si>
  <si>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</si>
  <si>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</si>
  <si>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</si>
  <si>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</si>
  <si>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</si>
  <si>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</si>
  <si>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</si>
  <si>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</si>
  <si>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</si>
  <si>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</si>
  <si>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</si>
  <si>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</si>
  <si>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</si>
  <si>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</si>
  <si>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</si>
  <si>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</si>
  <si>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</si>
  <si>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</si>
  <si>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</si>
  <si>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</si>
  <si>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</si>
  <si>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</si>
  <si>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</si>
  <si>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</si>
  <si>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</si>
  <si>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</si>
  <si>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</si>
  <si>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</si>
  <si>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</si>
  <si>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</si>
  <si>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</si>
  <si>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</si>
  <si>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</si>
  <si>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</si>
  <si>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</si>
  <si>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</si>
  <si>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</si>
  <si>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</si>
  <si>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</si>
  <si>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</si>
  <si>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</si>
  <si>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</si>
  <si>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</si>
  <si>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</si>
  <si>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</si>
  <si>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</si>
  <si>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</si>
  <si>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</si>
  <si>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</si>
  <si>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</si>
  <si>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</si>
  <si>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</si>
  <si>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</si>
  <si>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</si>
  <si>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</si>
  <si>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</si>
  <si>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</si>
  <si>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</si>
  <si>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</si>
  <si>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</si>
  <si>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</si>
  <si>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</si>
  <si>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</si>
  <si>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</si>
  <si>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</si>
  <si>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</si>
  <si>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</si>
  <si>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</si>
  <si>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</si>
  <si>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</si>
  <si>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</si>
  <si>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</si>
  <si>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</si>
  <si>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</si>
  <si>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</si>
  <si>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</si>
  <si>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</si>
  <si>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</si>
  <si>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</si>
  <si>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</si>
  <si>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</si>
  <si>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</si>
  <si>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</si>
  <si>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</si>
  <si>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</si>
  <si>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</si>
  <si>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</si>
  <si>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</si>
  <si>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</si>
  <si>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</si>
  <si>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</si>
  <si>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</si>
  <si>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</si>
  <si>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</si>
  <si>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</si>
  <si>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</si>
  <si>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</si>
  <si>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</si>
  <si>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</si>
  <si>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</si>
  <si>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</si>
  <si>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</si>
  <si>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</si>
  <si>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</si>
  <si>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</si>
  <si>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</si>
  <si>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</si>
  <si>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</si>
  <si>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</si>
  <si>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</si>
  <si>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</si>
  <si>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</si>
  <si>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</si>
  <si>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</si>
  <si>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</si>
  <si>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</si>
  <si>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</si>
  <si>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</si>
  <si>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</si>
  <si>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</si>
  <si>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</si>
  <si>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</si>
  <si>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</si>
  <si>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</si>
  <si>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</si>
  <si>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</si>
  <si>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</si>
  <si>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</si>
  <si>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</si>
  <si>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</si>
  <si>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</si>
  <si>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</si>
  <si>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</si>
  <si>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</si>
  <si>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</si>
  <si>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</si>
  <si>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</si>
  <si>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</si>
  <si>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</si>
  <si>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</si>
  <si>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</si>
  <si>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</si>
  <si>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</si>
  <si>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</si>
  <si>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</si>
  <si>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</si>
  <si>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</si>
  <si>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</si>
  <si>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</si>
  <si>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</si>
  <si>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</si>
  <si>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</si>
  <si>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</si>
  <si>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</si>
  <si>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</si>
  <si>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</si>
  <si>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</si>
  <si>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</si>
  <si>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</si>
  <si>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</si>
  <si>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</si>
  <si>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</si>
  <si>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</si>
  <si>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</si>
  <si>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</si>
  <si>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</si>
  <si>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</si>
  <si>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</si>
  <si>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</si>
  <si>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</si>
  <si>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</si>
  <si>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</si>
  <si>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</si>
  <si>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</si>
  <si>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</si>
  <si>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</si>
  <si>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</si>
  <si>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</si>
  <si>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</si>
  <si>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</si>
  <si>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</si>
  <si>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</si>
  <si>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</si>
  <si>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</si>
  <si>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</si>
  <si>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</si>
  <si>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</si>
  <si>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</si>
  <si>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</si>
  <si>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</si>
  <si>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</si>
  <si>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</si>
  <si>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</si>
  <si>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</si>
  <si>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</si>
  <si>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</si>
  <si>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</si>
  <si>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</si>
  <si>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</si>
  <si>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</si>
  <si>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</si>
  <si>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</si>
  <si>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</si>
  <si>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</si>
  <si>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</si>
  <si>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</si>
  <si>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</si>
  <si>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</si>
  <si>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</si>
  <si>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</si>
  <si>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</si>
  <si>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</si>
  <si>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</si>
  <si>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</si>
  <si>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</si>
  <si>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</si>
  <si>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</si>
  <si>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</si>
  <si>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</si>
  <si>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</si>
  <si>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</si>
  <si>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</si>
  <si>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</si>
  <si>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</si>
  <si>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</si>
  <si>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</si>
  <si>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</si>
  <si>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</si>
  <si>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</si>
  <si>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</si>
  <si>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</si>
  <si>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</si>
  <si>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</si>
  <si>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</si>
  <si>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</si>
  <si>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</si>
  <si>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</si>
  <si>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</si>
  <si>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</si>
  <si>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</si>
  <si>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</si>
  <si>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</si>
  <si>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</si>
  <si>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</si>
  <si>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</si>
  <si>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</si>
  <si>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</si>
  <si>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</si>
  <si>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</si>
  <si>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</si>
  <si>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</si>
  <si>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</si>
  <si>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</si>
  <si>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</si>
  <si>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</si>
  <si>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</si>
  <si>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</si>
  <si>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</si>
  <si>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</si>
  <si>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</si>
  <si>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</si>
  <si>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</si>
  <si>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</si>
  <si>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</si>
  <si>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</si>
  <si>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</si>
  <si>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</si>
  <si>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</si>
  <si>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</si>
  <si>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</si>
  <si>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</si>
  <si>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</si>
  <si>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</si>
  <si>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</si>
  <si>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</si>
  <si>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</si>
  <si>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</si>
  <si>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</si>
  <si>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</si>
  <si>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</si>
  <si>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</si>
  <si>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</si>
  <si>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</si>
  <si>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</si>
  <si>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</si>
  <si>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</si>
  <si>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</si>
  <si>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</si>
  <si>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</si>
  <si>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</si>
  <si>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</si>
  <si>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</si>
  <si>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</si>
  <si>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</si>
  <si>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</si>
  <si>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</si>
  <si>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</si>
  <si>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</si>
  <si>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</si>
  <si>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</si>
  <si>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</si>
  <si>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</si>
  <si>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</si>
  <si>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</si>
  <si>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</si>
  <si>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</si>
  <si>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</si>
  <si>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</si>
  <si>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</si>
  <si>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</si>
  <si>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</si>
  <si>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</si>
  <si>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</si>
  <si>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</si>
  <si>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</si>
  <si>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</si>
  <si>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</si>
  <si>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</si>
  <si>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</si>
  <si>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</si>
  <si>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</si>
  <si>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</si>
  <si>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</si>
  <si>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</si>
  <si>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</si>
  <si>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</si>
  <si>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</si>
  <si>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</si>
  <si>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</si>
  <si>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</si>
  <si>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</si>
  <si>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</si>
  <si>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</si>
  <si>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</si>
  <si>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</si>
  <si>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</si>
  <si>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</si>
  <si>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</si>
  <si>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</si>
  <si>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</si>
  <si>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</si>
  <si>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</si>
  <si>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</si>
  <si>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</si>
  <si>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</si>
  <si>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</si>
  <si>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</si>
  <si>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</si>
  <si>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</si>
  <si>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</si>
  <si>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</si>
  <si>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</si>
  <si>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</si>
  <si>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</si>
  <si>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</si>
  <si>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</si>
  <si>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</si>
  <si>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</si>
  <si>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</si>
  <si>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</si>
  <si>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</si>
  <si>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</si>
  <si>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</si>
  <si>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</si>
  <si>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</si>
  <si>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</si>
  <si>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</si>
  <si>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</si>
  <si>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</si>
  <si>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</si>
  <si>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</si>
  <si>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</si>
  <si>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</si>
  <si>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</si>
  <si>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</si>
  <si>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</si>
  <si>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</si>
  <si>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</si>
  <si>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</si>
  <si>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</si>
  <si>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</si>
  <si>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</si>
  <si>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</si>
  <si>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</si>
  <si>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</si>
  <si>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</si>
  <si>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</si>
  <si>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</si>
  <si>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</si>
  <si>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</si>
  <si>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</si>
  <si>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</si>
  <si>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</si>
  <si>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</si>
  <si>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</si>
  <si>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</si>
  <si>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</si>
  <si>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</si>
  <si>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</si>
  <si>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</si>
  <si>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</si>
  <si>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</si>
  <si>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</si>
  <si>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</si>
  <si>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</si>
  <si>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</si>
  <si>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</si>
  <si>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</si>
  <si>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</si>
  <si>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</si>
  <si>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</si>
  <si>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</si>
  <si>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</si>
  <si>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</si>
  <si>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</si>
  <si>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</si>
  <si>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</si>
  <si>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</si>
  <si>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</si>
  <si>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</si>
  <si>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</si>
  <si>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</si>
  <si>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</si>
  <si>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</si>
  <si>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</si>
  <si>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</si>
  <si>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</si>
  <si>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</si>
  <si>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</si>
  <si>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</si>
  <si>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</si>
  <si>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</si>
  <si>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</si>
  <si>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</si>
  <si>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</si>
  <si>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</si>
  <si>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</si>
  <si>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</si>
  <si>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</si>
  <si>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</si>
  <si>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</si>
  <si>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</si>
  <si>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</si>
  <si>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</si>
  <si>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</si>
  <si>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</si>
  <si>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</si>
  <si>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</si>
  <si>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</si>
  <si>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</si>
  <si>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</si>
  <si>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</si>
  <si>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</si>
  <si>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</si>
  <si>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</si>
  <si>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</si>
  <si>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</si>
  <si>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</si>
  <si>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</si>
  <si>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</si>
  <si>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</si>
  <si>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</si>
  <si>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</si>
  <si>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</si>
  <si>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</si>
  <si>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</si>
  <si>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</si>
  <si>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</si>
  <si>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</si>
  <si>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</si>
  <si>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</si>
  <si>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</si>
  <si>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</si>
  <si>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</si>
  <si>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</si>
  <si>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</si>
  <si>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</si>
  <si>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</si>
  <si>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</si>
  <si>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</si>
  <si>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</si>
  <si>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</si>
  <si>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</si>
  <si>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</si>
  <si>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</si>
  <si>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</si>
  <si>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</si>
  <si>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</si>
  <si>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</si>
  <si>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</si>
  <si>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</si>
  <si>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</si>
  <si>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</si>
  <si>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</si>
  <si>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</si>
  <si>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</si>
  <si>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</si>
  <si>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</si>
  <si>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</si>
  <si>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</si>
  <si>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</si>
  <si>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</si>
  <si>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</si>
  <si>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</si>
  <si>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</si>
  <si>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</si>
  <si>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</si>
  <si>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</si>
  <si>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</si>
  <si>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</si>
  <si>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</si>
  <si>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</si>
  <si>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</si>
  <si>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</si>
  <si>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</si>
  <si>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</si>
  <si>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>Insp.sanitar ne pika kufitare &amp; Qendra Rurale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</si>
  <si>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</si>
  <si>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</si>
  <si>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</si>
  <si>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</si>
  <si>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</si>
  <si>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</si>
  <si>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</si>
  <si>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</si>
  <si>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</si>
  <si>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</si>
  <si>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</si>
  <si>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 xml:space="preserve"> Maj</t>
  </si>
  <si>
    <t xml:space="preserve"> Qershor</t>
  </si>
  <si>
    <t xml:space="preserve"> Tetor</t>
  </si>
  <si>
    <t xml:space="preserve"> Dhjetor</t>
  </si>
  <si>
    <t xml:space="preserve">Gjithsej </t>
  </si>
  <si>
    <t>Pagesat  Janar - Tetor</t>
  </si>
  <si>
    <t>Pranimet  Janar - Tetor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</si>
</sst>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2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0" fillId="0" borderId="12" xfId="0" applyBorder="1" applyProtection="1">
      <protection hidden="1"/>
    </xf>
    <xf numFmtId="0" fontId="26" fillId="2" borderId="12" xfId="0" applyFont="1" applyFill="1" applyBorder="1" applyAlignment="1" applyProtection="1">
      <alignment horizontal="left" vertical="center"/>
      <protection hidden="1"/>
    </xf>
    <xf numFmtId="0" fontId="27" fillId="2" borderId="12" xfId="0" applyFont="1" applyFill="1" applyBorder="1" applyProtection="1">
      <protection hidden="1"/>
    </xf>
    <xf numFmtId="0" fontId="28" fillId="2" borderId="12" xfId="0" applyFont="1" applyFill="1" applyBorder="1" applyProtection="1">
      <protection hidden="1"/>
    </xf>
    <xf numFmtId="0" fontId="27" fillId="2" borderId="12" xfId="0" applyFont="1" applyFill="1" applyBorder="1" applyAlignment="1" applyProtection="1">
      <alignment horizontal="left" vertical="center"/>
      <protection hidden="1"/>
    </xf>
    <xf numFmtId="0" fontId="26" fillId="2" borderId="14" xfId="0" applyFont="1" applyFill="1" applyBorder="1" applyAlignment="1" applyProtection="1">
      <alignment horizontal="center"/>
      <protection hidden="1"/>
    </xf>
    <xf numFmtId="164" fontId="26" fillId="2" borderId="15" xfId="1" applyNumberFormat="1" applyFont="1" applyFill="1" applyBorder="1" applyAlignment="1" applyProtection="1">
      <alignment horizontal="center" wrapText="1"/>
      <protection hidden="1"/>
    </xf>
    <xf numFmtId="0" fontId="26" fillId="2" borderId="15" xfId="0" applyFont="1" applyFill="1" applyBorder="1" applyAlignment="1" applyProtection="1">
      <alignment horizontal="center"/>
      <protection hidden="1"/>
    </xf>
    <xf numFmtId="0" fontId="26" fillId="2" borderId="15" xfId="0" applyFont="1" applyFill="1" applyBorder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6" fillId="34" borderId="12" xfId="0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wrapText="1"/>
      <protection hidden="1"/>
    </xf>
    <xf numFmtId="164" fontId="26" fillId="34" borderId="12" xfId="1" applyNumberFormat="1" applyFont="1" applyFill="1" applyBorder="1" applyAlignment="1" applyProtection="1">
      <alignment horizontal="center" wrapText="1"/>
      <protection hidden="1"/>
    </xf>
    <xf numFmtId="43" fontId="26" fillId="34" borderId="12" xfId="1" applyFont="1" applyFill="1" applyBorder="1" applyAlignment="1" applyProtection="1">
      <alignment horizontal="center" wrapText="1"/>
      <protection hidden="1"/>
    </xf>
    <xf numFmtId="0" fontId="26" fillId="0" borderId="12" xfId="0" applyFont="1" applyBorder="1" applyAlignment="1" applyProtection="1">
      <alignment horizontal="center"/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9" fillId="0" borderId="12" xfId="1" applyFont="1" applyBorder="1" applyAlignment="1" applyProtection="1">
      <protection hidden="1"/>
    </xf>
    <xf numFmtId="43" fontId="0" fillId="0" borderId="12" xfId="1" applyFont="1" applyBorder="1"/>
    <xf numFmtId="3" fontId="27" fillId="0" borderId="13" xfId="1" applyNumberFormat="1" applyFont="1" applyBorder="1" applyProtection="1">
      <protection hidden="1"/>
    </xf>
    <xf numFmtId="0" fontId="0" fillId="0" borderId="12" xfId="0" applyFont="1" applyBorder="1"/>
    <xf numFmtId="43" fontId="27" fillId="0" borderId="12" xfId="1" applyFont="1" applyBorder="1" applyAlignment="1" applyProtection="1">
      <protection hidden="1"/>
    </xf>
    <xf numFmtId="0" fontId="26" fillId="0" borderId="12" xfId="0" applyFont="1" applyBorder="1" applyAlignment="1" applyProtection="1">
      <alignment horizontal="center" vertical="center"/>
      <protection hidden="1"/>
    </xf>
    <xf numFmtId="4" fontId="0" fillId="38" borderId="12" xfId="0" applyNumberFormat="1" applyFont="1" applyFill="1" applyBorder="1" applyAlignment="1" applyProtection="1">
      <alignment wrapText="1"/>
      <protection locked="0"/>
    </xf>
    <xf numFmtId="4" fontId="27" fillId="0" borderId="12" xfId="1" applyNumberFormat="1" applyFont="1" applyBorder="1"/>
    <xf numFmtId="4" fontId="27" fillId="0" borderId="12" xfId="1" applyNumberFormat="1" applyFont="1" applyBorder="1" applyProtection="1">
      <protection hidden="1"/>
    </xf>
    <xf numFmtId="4" fontId="27" fillId="0" borderId="12" xfId="1" applyNumberFormat="1" applyFont="1" applyBorder="1" applyAlignment="1" applyProtection="1">
      <alignment horizontal="right"/>
      <protection hidden="1"/>
    </xf>
    <xf numFmtId="164" fontId="27" fillId="0" borderId="12" xfId="1" applyNumberFormat="1" applyFont="1" applyBorder="1" applyProtection="1">
      <protection hidden="1"/>
    </xf>
    <xf numFmtId="0" fontId="27" fillId="0" borderId="12" xfId="0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43" fontId="27" fillId="0" borderId="12" xfId="1" applyFont="1" applyBorder="1" applyAlignment="1" applyProtection="1">
      <alignment horizontal="left"/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30" fillId="34" borderId="21" xfId="0" applyFont="1" applyFill="1" applyBorder="1" applyAlignment="1">
      <alignment horizontal="center" vertical="center"/>
    </xf>
    <xf numFmtId="0" fontId="31" fillId="34" borderId="12" xfId="0" applyFont="1" applyFill="1" applyBorder="1" applyAlignment="1">
      <alignment horizontal="left" wrapText="1"/>
    </xf>
    <xf numFmtId="0" fontId="31" fillId="34" borderId="12" xfId="0" applyFont="1" applyFill="1" applyBorder="1" applyAlignment="1">
      <alignment horizontal="left" vertical="center" wrapText="1"/>
    </xf>
    <xf numFmtId="43" fontId="31" fillId="34" borderId="12" xfId="1" applyFont="1" applyFill="1" applyBorder="1" applyAlignment="1">
      <alignment horizontal="left" vertical="center" wrapText="1"/>
    </xf>
    <xf numFmtId="0" fontId="30" fillId="34" borderId="12" xfId="0" applyFont="1" applyFill="1" applyBorder="1" applyAlignment="1">
      <alignment horizontal="left" vertical="center" wrapText="1"/>
    </xf>
    <xf numFmtId="0" fontId="30" fillId="2" borderId="21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/>
    </xf>
    <xf numFmtId="166" fontId="32" fillId="2" borderId="12" xfId="1" applyNumberFormat="1" applyFont="1" applyFill="1" applyBorder="1" applyAlignment="1">
      <alignment horizontal="center"/>
    </xf>
    <xf numFmtId="0" fontId="30" fillId="2" borderId="12" xfId="0" applyFont="1" applyFill="1" applyBorder="1" applyAlignment="1">
      <alignment horizontal="center" vertical="center" wrapText="1"/>
    </xf>
    <xf numFmtId="0" fontId="33" fillId="0" borderId="21" xfId="0" applyFont="1" applyBorder="1"/>
    <xf numFmtId="43" fontId="33" fillId="2" borderId="12" xfId="1" applyFont="1" applyFill="1" applyBorder="1"/>
    <xf numFmtId="43" fontId="33" fillId="2" borderId="12" xfId="1" applyFont="1" applyFill="1" applyBorder="1" applyAlignment="1">
      <alignment horizontal="center"/>
    </xf>
    <xf numFmtId="0" fontId="33" fillId="2" borderId="21" xfId="0" applyFont="1" applyFill="1" applyBorder="1"/>
    <xf numFmtId="0" fontId="30" fillId="34" borderId="21" xfId="0" applyFont="1" applyFill="1" applyBorder="1"/>
    <xf numFmtId="43" fontId="30" fillId="34" borderId="12" xfId="1" applyFont="1" applyFill="1" applyBorder="1"/>
    <xf numFmtId="0" fontId="30" fillId="2" borderId="0" xfId="0" applyFont="1" applyFill="1" applyAlignment="1">
      <alignment vertical="center"/>
    </xf>
    <xf numFmtId="0" fontId="33" fillId="2" borderId="0" xfId="0" applyFont="1" applyFill="1"/>
    <xf numFmtId="0" fontId="33" fillId="2" borderId="0" xfId="0" applyFont="1" applyFill="1" applyAlignment="1">
      <alignment horizontal="center"/>
    </xf>
    <xf numFmtId="0" fontId="34" fillId="2" borderId="0" xfId="0" applyFont="1" applyFill="1" applyProtection="1">
      <protection hidden="1"/>
    </xf>
    <xf numFmtId="0" fontId="33" fillId="2" borderId="0" xfId="0" applyFont="1" applyFill="1" applyAlignment="1">
      <alignment vertical="center"/>
    </xf>
    <xf numFmtId="0" fontId="35" fillId="2" borderId="13" xfId="0" applyFont="1" applyFill="1" applyBorder="1"/>
    <xf numFmtId="0" fontId="35" fillId="2" borderId="14" xfId="0" applyFont="1" applyFill="1" applyBorder="1"/>
    <xf numFmtId="0" fontId="35" fillId="2" borderId="14" xfId="0" applyFont="1" applyFill="1" applyBorder="1" applyAlignment="1">
      <alignment horizontal="center"/>
    </xf>
    <xf numFmtId="0" fontId="35" fillId="2" borderId="15" xfId="0" applyFont="1" applyFill="1" applyBorder="1"/>
    <xf numFmtId="0" fontId="27" fillId="0" borderId="13" xfId="0" applyFont="1" applyBorder="1" applyAlignment="1" applyProtection="1">
      <alignment horizontal="center" vertical="center" wrapText="1"/>
      <protection hidden="1"/>
    </xf>
    <xf numFmtId="0" fontId="27" fillId="0" borderId="15" xfId="0" applyFont="1" applyBorder="1" applyAlignment="1" applyProtection="1">
      <alignment horizontal="center" vertical="center" wrapText="1"/>
      <protection hidden="1"/>
    </xf>
    <xf numFmtId="0" fontId="29" fillId="0" borderId="12" xfId="0" applyFont="1" applyBorder="1" applyAlignment="1" applyProtection="1">
      <alignment horizontal="center" vertical="center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0"/>
  <sheetViews>
    <sheetView view="pageBreakPreview" zoomScale="115" zoomScaleNormal="115" zoomScaleSheetLayoutView="115" workbookViewId="0">
      <pane xSplit="2" ySplit="2" topLeftCell="C3" activePane="bottomRight" state="frozen"/>
      <selection pane="topRight" activeCell="B1" sqref="B1"/>
      <selection pane="bottomLeft" activeCell="A6" sqref="A6"/>
      <selection pane="bottomRight" activeCell="D20" sqref="D20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2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ht="18.75" customHeight="1" x14ac:dyDescent="0.25">
      <c r="A1" s="60"/>
      <c r="B1" s="61"/>
      <c r="C1" s="61"/>
      <c r="D1" s="121"/>
      <c r="E1" s="61"/>
      <c r="F1" s="62" t="s">
        <v>897</v>
      </c>
      <c r="G1" s="61"/>
      <c r="H1" s="61"/>
      <c r="I1" s="61"/>
      <c r="J1" s="59"/>
      <c r="K1" s="59"/>
    </row>
    <row r="2" spans="1:11" ht="12.75" customHeight="1" x14ac:dyDescent="0.25">
      <c r="A2" s="63" t="s">
        <v>867</v>
      </c>
      <c r="B2" s="61"/>
      <c r="C2" s="61"/>
      <c r="D2" s="122"/>
      <c r="E2" s="60"/>
      <c r="F2" s="60"/>
      <c r="G2" s="60"/>
      <c r="H2" s="60"/>
      <c r="I2" s="60"/>
      <c r="J2" s="59"/>
      <c r="K2" s="59"/>
    </row>
    <row r="3" spans="1:11" ht="27" customHeight="1" x14ac:dyDescent="0.25">
      <c r="A3" s="64"/>
      <c r="B3" s="64" t="s">
        <v>869</v>
      </c>
      <c r="C3" s="65"/>
      <c r="D3" s="66"/>
      <c r="E3" s="67"/>
      <c r="F3" s="67"/>
      <c r="G3" s="67"/>
      <c r="H3" s="67"/>
      <c r="I3" s="67"/>
      <c r="K3" s="56"/>
    </row>
    <row r="4" spans="1:11" ht="29.25" x14ac:dyDescent="0.25">
      <c r="A4" s="68"/>
      <c r="B4" s="69">
        <v>2025</v>
      </c>
      <c r="C4" s="70" t="s">
        <v>173</v>
      </c>
      <c r="D4" s="71" t="s">
        <v>169</v>
      </c>
      <c r="E4" s="72" t="s">
        <v>0</v>
      </c>
      <c r="F4" s="72" t="s">
        <v>32</v>
      </c>
      <c r="G4" s="72" t="s">
        <v>33</v>
      </c>
      <c r="H4" s="72" t="s">
        <v>21</v>
      </c>
      <c r="I4" s="72" t="s">
        <v>35</v>
      </c>
    </row>
    <row r="5" spans="1:11" x14ac:dyDescent="0.25">
      <c r="A5" s="123">
        <v>2025</v>
      </c>
      <c r="B5" s="73" t="s">
        <v>881</v>
      </c>
      <c r="C5" s="74">
        <f>SUM(E5:I5)</f>
        <v>1462103.58</v>
      </c>
      <c r="D5" s="75"/>
      <c r="E5" s="76">
        <v>1383691.59</v>
      </c>
      <c r="F5" s="77">
        <v>78403.070000000007</v>
      </c>
      <c r="G5" s="77">
        <v>8.92</v>
      </c>
      <c r="H5" s="77"/>
      <c r="I5" s="74"/>
    </row>
    <row r="6" spans="1:11" x14ac:dyDescent="0.25">
      <c r="A6" s="123"/>
      <c r="B6" s="73" t="s">
        <v>882</v>
      </c>
      <c r="C6" s="74">
        <f>SUM(E6:I6)</f>
        <v>2336837.13</v>
      </c>
      <c r="D6" s="75"/>
      <c r="E6" s="78">
        <v>1384229.13</v>
      </c>
      <c r="F6" s="78">
        <v>819942.6</v>
      </c>
      <c r="G6" s="78">
        <v>43202.52</v>
      </c>
      <c r="H6" s="78">
        <v>39607.629999999997</v>
      </c>
      <c r="I6" s="78">
        <v>49855.25</v>
      </c>
    </row>
    <row r="7" spans="1:11" x14ac:dyDescent="0.25">
      <c r="A7" s="123"/>
      <c r="B7" s="73" t="s">
        <v>883</v>
      </c>
      <c r="C7" s="74">
        <f t="shared" ref="C7:C16" si="0">SUM(E7:I7)</f>
        <v>5262800.62</v>
      </c>
      <c r="D7" s="79"/>
      <c r="E7" s="78">
        <v>1516262.24</v>
      </c>
      <c r="F7" s="78">
        <v>3035327.98</v>
      </c>
      <c r="G7" s="78">
        <v>25454.38</v>
      </c>
      <c r="H7" s="78">
        <v>429007.02999999997</v>
      </c>
      <c r="I7" s="78">
        <v>256748.99</v>
      </c>
    </row>
    <row r="8" spans="1:11" x14ac:dyDescent="0.25">
      <c r="A8" s="123"/>
      <c r="B8" s="73" t="s">
        <v>884</v>
      </c>
      <c r="C8" s="74">
        <f t="shared" si="0"/>
        <v>4421730.09</v>
      </c>
      <c r="D8" s="75"/>
      <c r="E8" s="80">
        <v>1362548.49</v>
      </c>
      <c r="F8" s="80">
        <v>1616385.85</v>
      </c>
      <c r="G8" s="80">
        <v>25535.73</v>
      </c>
      <c r="H8" s="80">
        <v>249112.29</v>
      </c>
      <c r="I8" s="80">
        <v>1168147.73</v>
      </c>
    </row>
    <row r="9" spans="1:11" x14ac:dyDescent="0.25">
      <c r="A9" s="123"/>
      <c r="B9" s="73" t="s">
        <v>885</v>
      </c>
      <c r="C9" s="74">
        <f t="shared" si="0"/>
        <v>3259493.7</v>
      </c>
      <c r="D9" s="75"/>
      <c r="E9" s="78">
        <v>1353006.05</v>
      </c>
      <c r="F9" s="78">
        <v>1301412.42</v>
      </c>
      <c r="G9" s="78">
        <v>25179.72</v>
      </c>
      <c r="H9" s="78">
        <v>243971.51</v>
      </c>
      <c r="I9" s="78">
        <v>335924</v>
      </c>
    </row>
    <row r="10" spans="1:11" x14ac:dyDescent="0.25">
      <c r="A10" s="123"/>
      <c r="B10" s="73" t="s">
        <v>886</v>
      </c>
      <c r="C10" s="74">
        <f t="shared" si="0"/>
        <v>5161898.95</v>
      </c>
      <c r="D10" s="75"/>
      <c r="E10" s="81">
        <v>1370544.11</v>
      </c>
      <c r="F10" s="81">
        <v>2948814.93</v>
      </c>
      <c r="G10" s="81">
        <v>17593.12</v>
      </c>
      <c r="H10" s="76">
        <v>232806.79</v>
      </c>
      <c r="I10" s="76">
        <v>592140</v>
      </c>
    </row>
    <row r="11" spans="1:11" x14ac:dyDescent="0.25">
      <c r="A11" s="123"/>
      <c r="B11" s="82" t="s">
        <v>887</v>
      </c>
      <c r="C11" s="74">
        <f t="shared" si="0"/>
        <v>6035198.9699999997</v>
      </c>
      <c r="D11" s="75"/>
      <c r="E11" s="76">
        <v>1679060.67</v>
      </c>
      <c r="F11" s="74">
        <v>3462492.05</v>
      </c>
      <c r="G11" s="81">
        <v>19353.310000000001</v>
      </c>
      <c r="H11" s="74">
        <v>315257.90000000002</v>
      </c>
      <c r="I11" s="83">
        <v>559035.04</v>
      </c>
    </row>
    <row r="12" spans="1:11" x14ac:dyDescent="0.25">
      <c r="A12" s="123"/>
      <c r="B12" s="82" t="s">
        <v>888</v>
      </c>
      <c r="C12" s="74">
        <f t="shared" si="0"/>
        <v>4728049.7599999988</v>
      </c>
      <c r="D12" s="75"/>
      <c r="E12" s="84">
        <v>1487749.1200000001</v>
      </c>
      <c r="F12" s="85">
        <v>2969791.98</v>
      </c>
      <c r="G12" s="85">
        <v>11116.02</v>
      </c>
      <c r="H12" s="85">
        <v>242828.54</v>
      </c>
      <c r="I12" s="86">
        <v>16564.099999999999</v>
      </c>
    </row>
    <row r="13" spans="1:11" x14ac:dyDescent="0.25">
      <c r="A13" s="123"/>
      <c r="B13" s="82" t="s">
        <v>889</v>
      </c>
      <c r="C13" s="74">
        <f t="shared" si="0"/>
        <v>6181517.5500000007</v>
      </c>
      <c r="D13" s="75"/>
      <c r="E13" s="74">
        <v>1662742.2</v>
      </c>
      <c r="F13" s="74">
        <v>3121935.5</v>
      </c>
      <c r="G13" s="74">
        <v>17970.46</v>
      </c>
      <c r="H13" s="74">
        <v>276822.11</v>
      </c>
      <c r="I13" s="74">
        <v>1102047.28</v>
      </c>
    </row>
    <row r="14" spans="1:11" x14ac:dyDescent="0.25">
      <c r="A14" s="123"/>
      <c r="B14" s="73" t="s">
        <v>890</v>
      </c>
      <c r="C14" s="74">
        <f t="shared" si="0"/>
        <v>5678308.4199999999</v>
      </c>
      <c r="D14" s="87"/>
      <c r="E14" s="76">
        <v>1417187.43</v>
      </c>
      <c r="F14" s="74">
        <v>2246051.88</v>
      </c>
      <c r="G14" s="74">
        <v>28151.579999999998</v>
      </c>
      <c r="H14" s="76">
        <v>244375.57</v>
      </c>
      <c r="I14" s="74">
        <v>1742541.96</v>
      </c>
    </row>
    <row r="15" spans="1:11" x14ac:dyDescent="0.25">
      <c r="A15" s="123"/>
      <c r="B15" s="88"/>
      <c r="C15" s="74">
        <f t="shared" si="0"/>
        <v>0</v>
      </c>
      <c r="D15" s="87"/>
      <c r="E15" s="89"/>
      <c r="F15" s="74"/>
      <c r="G15" s="76"/>
      <c r="H15" s="74"/>
      <c r="I15" s="74"/>
    </row>
    <row r="16" spans="1:11" x14ac:dyDescent="0.25">
      <c r="A16" s="123"/>
      <c r="B16" s="88"/>
      <c r="C16" s="74">
        <f t="shared" si="0"/>
        <v>0</v>
      </c>
      <c r="D16" s="87"/>
      <c r="E16" s="90"/>
      <c r="F16" s="74"/>
      <c r="G16" s="74"/>
      <c r="H16" s="76"/>
      <c r="I16" s="74"/>
    </row>
    <row r="17" spans="1:9" x14ac:dyDescent="0.25">
      <c r="A17" s="123"/>
      <c r="B17" s="91" t="s">
        <v>896</v>
      </c>
      <c r="C17" s="92">
        <f>SUM(C5:C16)</f>
        <v>44527938.769999996</v>
      </c>
      <c r="D17" s="93"/>
      <c r="E17" s="94">
        <f>SUM(E5:E16)</f>
        <v>14617021.030000001</v>
      </c>
      <c r="F17" s="94">
        <f t="shared" ref="F17:I17" si="1">SUM(F5:F16)</f>
        <v>21600558.259999998</v>
      </c>
      <c r="G17" s="94">
        <f t="shared" si="1"/>
        <v>213565.75999999995</v>
      </c>
      <c r="H17" s="94">
        <f t="shared" si="1"/>
        <v>2273789.3699999996</v>
      </c>
      <c r="I17" s="94">
        <f t="shared" si="1"/>
        <v>5823004.3499999996</v>
      </c>
    </row>
    <row r="20" spans="1:9" x14ac:dyDescent="0.25">
      <c r="F20" s="56"/>
    </row>
  </sheetData>
  <mergeCells count="2">
    <mergeCell ref="D1:D2"/>
    <mergeCell ref="A5:A17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tabSelected="1" zoomScale="80" zoomScaleNormal="80" zoomScaleSheetLayoutView="80" workbookViewId="0">
      <pane xSplit="2" ySplit="3" topLeftCell="F4" activePane="bottomRight" state="frozen"/>
      <selection pane="topRight" activeCell="C1" sqref="C1"/>
      <selection pane="bottomLeft" activeCell="A9" sqref="A9"/>
      <selection pane="bottomRight" activeCell="H19" sqref="H19"/>
    </sheetView>
  </sheetViews>
  <sheetFormatPr defaultColWidth="9.140625" defaultRowHeight="15" x14ac:dyDescent="0.25"/>
  <cols>
    <col min="1" max="1" width="8.42578125" customWidth="1"/>
    <col min="2" max="2" width="23.5703125" customWidth="1"/>
    <col min="3" max="3" width="14.28515625" customWidth="1"/>
    <col min="4" max="4" width="15.5703125" style="1" customWidth="1"/>
    <col min="5" max="5" width="18.8554687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25">
      <c r="A1" s="112" t="s">
        <v>171</v>
      </c>
      <c r="B1" s="112"/>
      <c r="C1" s="113"/>
      <c r="D1" s="114"/>
      <c r="E1" s="115" t="s">
        <v>898</v>
      </c>
      <c r="F1" s="114"/>
      <c r="G1" s="113"/>
      <c r="H1" s="113"/>
      <c r="I1" s="113"/>
      <c r="J1" s="113"/>
      <c r="K1" s="113"/>
      <c r="L1" s="113"/>
      <c r="M1" s="113"/>
      <c r="N1" s="113"/>
    </row>
    <row r="2" spans="1:20" s="2" customFormat="1" ht="17.25" customHeight="1" x14ac:dyDescent="0.25">
      <c r="A2" s="116" t="s">
        <v>867</v>
      </c>
      <c r="B2" s="113"/>
      <c r="C2" s="113"/>
      <c r="D2" s="113"/>
      <c r="E2" s="114"/>
      <c r="F2" s="114"/>
      <c r="G2" s="113"/>
      <c r="H2" s="113"/>
      <c r="I2" s="113"/>
      <c r="J2" s="113"/>
      <c r="K2" s="113"/>
      <c r="L2" s="113"/>
      <c r="M2" s="113"/>
      <c r="N2" s="113"/>
    </row>
    <row r="3" spans="1:20" s="1" customFormat="1" ht="82.5" customHeight="1" x14ac:dyDescent="0.3">
      <c r="A3" s="117"/>
      <c r="B3" s="97" t="s">
        <v>39</v>
      </c>
      <c r="C3" s="98" t="s">
        <v>870</v>
      </c>
      <c r="D3" s="99" t="s">
        <v>871</v>
      </c>
      <c r="E3" s="99" t="s">
        <v>872</v>
      </c>
      <c r="F3" s="99" t="s">
        <v>873</v>
      </c>
      <c r="G3" s="99" t="s">
        <v>874</v>
      </c>
      <c r="H3" s="99" t="s">
        <v>875</v>
      </c>
      <c r="I3" s="100" t="s">
        <v>876</v>
      </c>
      <c r="J3" s="99" t="s">
        <v>877</v>
      </c>
      <c r="K3" s="99" t="s">
        <v>880</v>
      </c>
      <c r="L3" s="101" t="s">
        <v>868</v>
      </c>
      <c r="M3" s="101" t="s">
        <v>879</v>
      </c>
      <c r="N3" s="101" t="s">
        <v>878</v>
      </c>
    </row>
    <row r="4" spans="1:20" s="1" customFormat="1" ht="15" customHeight="1" x14ac:dyDescent="0.3">
      <c r="A4" s="118"/>
      <c r="B4" s="102"/>
      <c r="C4" s="103"/>
      <c r="D4" s="103"/>
      <c r="E4" s="103"/>
      <c r="F4" s="103"/>
      <c r="G4" s="103"/>
      <c r="H4" s="103"/>
      <c r="I4" s="104"/>
      <c r="J4" s="103"/>
      <c r="K4" s="103"/>
      <c r="L4" s="105"/>
      <c r="M4" s="105"/>
      <c r="N4" s="105"/>
    </row>
    <row r="5" spans="1:20" s="2" customFormat="1" ht="18.75" x14ac:dyDescent="0.3">
      <c r="A5" s="118"/>
      <c r="B5" s="106" t="s">
        <v>881</v>
      </c>
      <c r="C5" s="107">
        <v>24679.1</v>
      </c>
      <c r="D5" s="108"/>
      <c r="E5" s="108">
        <v>100790</v>
      </c>
      <c r="F5" s="108">
        <v>194736.38</v>
      </c>
      <c r="G5" s="107">
        <v>4430</v>
      </c>
      <c r="H5" s="107">
        <v>13710</v>
      </c>
      <c r="I5" s="107">
        <v>32593.87</v>
      </c>
      <c r="J5" s="107">
        <v>53802.559999999998</v>
      </c>
      <c r="K5" s="107">
        <v>2330</v>
      </c>
      <c r="L5" s="107"/>
      <c r="M5" s="107">
        <v>109.5</v>
      </c>
      <c r="N5" s="107">
        <f>C5+D5+E5+F5+G5+H5+I5+J5+K5+L5+M5</f>
        <v>427181.41</v>
      </c>
    </row>
    <row r="6" spans="1:20" s="2" customFormat="1" ht="18.75" x14ac:dyDescent="0.3">
      <c r="A6" s="118"/>
      <c r="B6" s="106" t="s">
        <v>882</v>
      </c>
      <c r="C6" s="107">
        <v>21914.1</v>
      </c>
      <c r="D6" s="108"/>
      <c r="E6" s="108">
        <v>89605</v>
      </c>
      <c r="F6" s="108">
        <v>46813.16</v>
      </c>
      <c r="G6" s="107">
        <v>1040</v>
      </c>
      <c r="H6" s="107">
        <v>32288</v>
      </c>
      <c r="I6" s="107">
        <v>13791.59</v>
      </c>
      <c r="J6" s="107">
        <v>62866.65</v>
      </c>
      <c r="K6" s="107">
        <v>4520</v>
      </c>
      <c r="L6" s="107"/>
      <c r="M6" s="107">
        <v>60</v>
      </c>
      <c r="N6" s="107">
        <f t="shared" ref="N6:N8" si="0">C6+D6+E6+F6+G6+H6+I6+J6+K6+L6+M6</f>
        <v>272898.5</v>
      </c>
    </row>
    <row r="7" spans="1:20" s="2" customFormat="1" ht="18.75" x14ac:dyDescent="0.3">
      <c r="A7" s="119">
        <v>2025</v>
      </c>
      <c r="B7" s="106" t="s">
        <v>883</v>
      </c>
      <c r="C7" s="107">
        <v>32777.199999999997</v>
      </c>
      <c r="D7" s="108"/>
      <c r="E7" s="108">
        <v>93180</v>
      </c>
      <c r="F7" s="108">
        <v>31552.7</v>
      </c>
      <c r="G7" s="107">
        <v>1000</v>
      </c>
      <c r="H7" s="107">
        <v>21760</v>
      </c>
      <c r="I7" s="107">
        <v>29271.4</v>
      </c>
      <c r="J7" s="107">
        <v>49599.92</v>
      </c>
      <c r="K7" s="107">
        <v>4995</v>
      </c>
      <c r="L7" s="107">
        <v>9874.7999999999993</v>
      </c>
      <c r="M7" s="107"/>
      <c r="N7" s="107">
        <f t="shared" si="0"/>
        <v>274011.01999999996</v>
      </c>
      <c r="S7" s="55"/>
      <c r="T7" s="55"/>
    </row>
    <row r="8" spans="1:20" s="2" customFormat="1" ht="18.75" x14ac:dyDescent="0.3">
      <c r="A8" s="118"/>
      <c r="B8" s="109" t="s">
        <v>884</v>
      </c>
      <c r="C8" s="107">
        <v>60250</v>
      </c>
      <c r="D8" s="108"/>
      <c r="E8" s="108">
        <v>81040</v>
      </c>
      <c r="F8" s="108">
        <v>30415.79</v>
      </c>
      <c r="G8" s="107">
        <v>1050.5</v>
      </c>
      <c r="H8" s="107">
        <v>24486</v>
      </c>
      <c r="I8" s="107">
        <v>29604.560000000001</v>
      </c>
      <c r="J8" s="107">
        <v>71103.22</v>
      </c>
      <c r="K8" s="107">
        <v>3120</v>
      </c>
      <c r="L8" s="107">
        <v>914.18</v>
      </c>
      <c r="M8" s="107"/>
      <c r="N8" s="107">
        <f t="shared" si="0"/>
        <v>301984.25</v>
      </c>
      <c r="P8" s="54"/>
    </row>
    <row r="9" spans="1:20" s="2" customFormat="1" ht="18.75" x14ac:dyDescent="0.3">
      <c r="A9" s="118"/>
      <c r="B9" s="109" t="s">
        <v>892</v>
      </c>
      <c r="C9" s="107">
        <v>56943.199999999997</v>
      </c>
      <c r="D9" s="108"/>
      <c r="E9" s="108">
        <v>112450</v>
      </c>
      <c r="F9" s="108">
        <v>41019.730000000003</v>
      </c>
      <c r="G9" s="107">
        <v>990</v>
      </c>
      <c r="H9" s="107">
        <v>26652</v>
      </c>
      <c r="I9" s="107">
        <v>24627.02</v>
      </c>
      <c r="J9" s="107">
        <v>80537.59</v>
      </c>
      <c r="K9" s="107">
        <v>2770</v>
      </c>
      <c r="L9" s="107">
        <v>40000</v>
      </c>
      <c r="M9" s="107"/>
      <c r="N9" s="107">
        <f t="shared" ref="N9:N16" si="1">C9+D9+E9+F9+G9+H9+I9+J9+K9+L9+M9</f>
        <v>385989.54000000004</v>
      </c>
    </row>
    <row r="10" spans="1:20" s="2" customFormat="1" ht="18.75" x14ac:dyDescent="0.3">
      <c r="A10" s="118"/>
      <c r="B10" s="109" t="s">
        <v>893</v>
      </c>
      <c r="C10" s="107">
        <v>59919.4</v>
      </c>
      <c r="D10" s="108"/>
      <c r="E10" s="108">
        <v>97905</v>
      </c>
      <c r="F10" s="108">
        <v>52245.34</v>
      </c>
      <c r="G10" s="107">
        <v>1000</v>
      </c>
      <c r="H10" s="107">
        <v>24794</v>
      </c>
      <c r="I10" s="107">
        <v>31505.19</v>
      </c>
      <c r="J10" s="107">
        <v>65543.839999999997</v>
      </c>
      <c r="K10" s="107">
        <v>3500</v>
      </c>
      <c r="L10" s="107">
        <v>913.63</v>
      </c>
      <c r="M10" s="107"/>
      <c r="N10" s="107">
        <f t="shared" si="1"/>
        <v>337326.4</v>
      </c>
    </row>
    <row r="11" spans="1:20" s="2" customFormat="1" ht="18.75" x14ac:dyDescent="0.3">
      <c r="A11" s="118"/>
      <c r="B11" s="109" t="s">
        <v>887</v>
      </c>
      <c r="C11" s="107">
        <v>48875</v>
      </c>
      <c r="D11" s="108"/>
      <c r="E11" s="108">
        <v>99056.6</v>
      </c>
      <c r="F11" s="108">
        <v>54235.22</v>
      </c>
      <c r="G11" s="107">
        <v>950</v>
      </c>
      <c r="H11" s="107">
        <v>43117</v>
      </c>
      <c r="I11" s="107">
        <v>42475.83</v>
      </c>
      <c r="J11" s="107">
        <v>67737.45</v>
      </c>
      <c r="K11" s="107">
        <v>3460</v>
      </c>
      <c r="L11" s="107">
        <v>13334.4</v>
      </c>
      <c r="M11" s="107"/>
      <c r="N11" s="107">
        <f t="shared" si="1"/>
        <v>373241.50000000006</v>
      </c>
    </row>
    <row r="12" spans="1:20" s="2" customFormat="1" ht="18.75" x14ac:dyDescent="0.3">
      <c r="A12" s="118"/>
      <c r="B12" s="109" t="s">
        <v>888</v>
      </c>
      <c r="C12" s="107">
        <v>71116.3</v>
      </c>
      <c r="D12" s="108"/>
      <c r="E12" s="108">
        <v>76030</v>
      </c>
      <c r="F12" s="108">
        <v>68865.350000000006</v>
      </c>
      <c r="G12" s="107">
        <v>705</v>
      </c>
      <c r="H12" s="107">
        <v>29187</v>
      </c>
      <c r="I12" s="107">
        <v>32928.26</v>
      </c>
      <c r="J12" s="107">
        <v>51005.91</v>
      </c>
      <c r="K12" s="107">
        <v>2610</v>
      </c>
      <c r="L12" s="107"/>
      <c r="M12" s="107"/>
      <c r="N12" s="107">
        <f t="shared" si="1"/>
        <v>332447.81999999995</v>
      </c>
    </row>
    <row r="13" spans="1:20" s="2" customFormat="1" ht="18.75" x14ac:dyDescent="0.3">
      <c r="A13" s="118"/>
      <c r="B13" s="109" t="s">
        <v>889</v>
      </c>
      <c r="C13" s="107">
        <v>41900</v>
      </c>
      <c r="D13" s="108"/>
      <c r="E13" s="108">
        <v>96530</v>
      </c>
      <c r="F13" s="108">
        <v>62609.34</v>
      </c>
      <c r="G13" s="107">
        <v>670</v>
      </c>
      <c r="H13" s="107">
        <v>40078</v>
      </c>
      <c r="I13" s="107">
        <v>31757.22</v>
      </c>
      <c r="J13" s="107">
        <v>74209.279999999999</v>
      </c>
      <c r="K13" s="107">
        <v>3860</v>
      </c>
      <c r="L13" s="107">
        <v>2742</v>
      </c>
      <c r="M13" s="107"/>
      <c r="N13" s="107">
        <f t="shared" si="1"/>
        <v>354355.83999999997</v>
      </c>
    </row>
    <row r="14" spans="1:20" s="2" customFormat="1" ht="18.75" x14ac:dyDescent="0.3">
      <c r="A14" s="118"/>
      <c r="B14" s="109" t="s">
        <v>894</v>
      </c>
      <c r="C14" s="107">
        <v>61162.96</v>
      </c>
      <c r="D14" s="108"/>
      <c r="E14" s="108">
        <v>104825</v>
      </c>
      <c r="F14" s="108">
        <v>77689.36</v>
      </c>
      <c r="G14" s="107">
        <v>1330</v>
      </c>
      <c r="H14" s="107">
        <v>20425</v>
      </c>
      <c r="I14" s="107">
        <v>39384.559999999998</v>
      </c>
      <c r="J14" s="107">
        <v>70517.570000000007</v>
      </c>
      <c r="K14" s="107">
        <v>8905</v>
      </c>
      <c r="L14" s="107"/>
      <c r="M14" s="107"/>
      <c r="N14" s="107">
        <f t="shared" si="1"/>
        <v>384239.45</v>
      </c>
    </row>
    <row r="15" spans="1:20" s="2" customFormat="1" ht="18.75" x14ac:dyDescent="0.3">
      <c r="A15" s="118"/>
      <c r="B15" s="109" t="s">
        <v>891</v>
      </c>
      <c r="C15" s="107"/>
      <c r="D15" s="108"/>
      <c r="E15" s="108"/>
      <c r="F15" s="108"/>
      <c r="G15" s="107"/>
      <c r="H15" s="107"/>
      <c r="I15" s="107"/>
      <c r="J15" s="107"/>
      <c r="K15" s="107"/>
      <c r="L15" s="107"/>
      <c r="M15" s="107"/>
      <c r="N15" s="107">
        <f t="shared" si="1"/>
        <v>0</v>
      </c>
    </row>
    <row r="16" spans="1:20" s="2" customFormat="1" ht="18.75" x14ac:dyDescent="0.3">
      <c r="A16" s="118"/>
      <c r="B16" s="109" t="s">
        <v>895</v>
      </c>
      <c r="C16" s="107"/>
      <c r="D16" s="108"/>
      <c r="E16" s="108"/>
      <c r="F16" s="108"/>
      <c r="G16" s="107"/>
      <c r="H16" s="107"/>
      <c r="I16" s="107"/>
      <c r="J16" s="107"/>
      <c r="K16" s="107"/>
      <c r="L16" s="107"/>
      <c r="M16" s="107"/>
      <c r="N16" s="107">
        <f t="shared" si="1"/>
        <v>0</v>
      </c>
      <c r="P16" s="57"/>
    </row>
    <row r="17" spans="1:14" s="2" customFormat="1" ht="18.75" x14ac:dyDescent="0.3">
      <c r="A17" s="120"/>
      <c r="B17" s="110" t="s">
        <v>793</v>
      </c>
      <c r="C17" s="111">
        <f>C5+C6+C7+C8+C9+C10+C11+C12+C13+C14+C15+C16</f>
        <v>479537.26</v>
      </c>
      <c r="D17" s="111">
        <f t="shared" ref="D17:N17" si="2">D5+D6+D7+D8+D9+D10+D11+D12+D13+D14+D15+D16</f>
        <v>0</v>
      </c>
      <c r="E17" s="111">
        <f t="shared" si="2"/>
        <v>951411.6</v>
      </c>
      <c r="F17" s="111">
        <f t="shared" si="2"/>
        <v>660182.36999999988</v>
      </c>
      <c r="G17" s="111">
        <f t="shared" si="2"/>
        <v>13165.5</v>
      </c>
      <c r="H17" s="111">
        <f t="shared" si="2"/>
        <v>276497</v>
      </c>
      <c r="I17" s="111">
        <f t="shared" si="2"/>
        <v>307939.50000000006</v>
      </c>
      <c r="J17" s="111">
        <f t="shared" si="2"/>
        <v>646923.99</v>
      </c>
      <c r="K17" s="111">
        <f t="shared" si="2"/>
        <v>40070</v>
      </c>
      <c r="L17" s="111">
        <f t="shared" si="2"/>
        <v>67779.009999999995</v>
      </c>
      <c r="M17" s="111">
        <f t="shared" si="2"/>
        <v>169.5</v>
      </c>
      <c r="N17" s="111">
        <f t="shared" si="2"/>
        <v>3443675.73</v>
      </c>
    </row>
    <row r="18" spans="1:14" s="2" customFormat="1" x14ac:dyDescent="0.25">
      <c r="B18" s="57"/>
      <c r="C18" s="57"/>
      <c r="D18" s="58"/>
      <c r="E18" s="58"/>
      <c r="F18" s="58"/>
      <c r="G18" s="57"/>
      <c r="H18" s="57"/>
      <c r="I18" s="57"/>
      <c r="J18" s="57"/>
      <c r="K18" s="57"/>
      <c r="L18" s="57"/>
      <c r="M18" s="57"/>
      <c r="N18" s="57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A23" s="95"/>
      <c r="B23" s="95"/>
      <c r="C23" s="95"/>
      <c r="D23" s="96"/>
      <c r="E23" s="96"/>
      <c r="F23" s="96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1:6" s="2" customFormat="1" x14ac:dyDescent="0.25">
      <c r="D81" s="3"/>
      <c r="E81" s="3"/>
      <c r="F81" s="3"/>
    </row>
    <row r="82" spans="1:6" s="2" customFormat="1" x14ac:dyDescent="0.25">
      <c r="D82" s="3"/>
      <c r="E82" s="3"/>
      <c r="F82" s="3"/>
    </row>
    <row r="83" spans="1:6" s="2" customFormat="1" x14ac:dyDescent="0.25">
      <c r="D83" s="3"/>
      <c r="E83" s="3"/>
      <c r="F83" s="3"/>
    </row>
    <row r="84" spans="1:6" s="2" customFormat="1" x14ac:dyDescent="0.25">
      <c r="D84" s="3"/>
      <c r="E84" s="3"/>
      <c r="F84" s="3"/>
    </row>
    <row r="85" spans="1:6" s="2" customFormat="1" x14ac:dyDescent="0.25">
      <c r="D85" s="3"/>
      <c r="E85" s="3"/>
      <c r="F85" s="3"/>
    </row>
    <row r="86" spans="1:6" s="2" customFormat="1" x14ac:dyDescent="0.25">
      <c r="D86" s="3"/>
      <c r="E86" s="3"/>
      <c r="F86" s="3"/>
    </row>
    <row r="87" spans="1:6" s="2" customFormat="1" x14ac:dyDescent="0.25">
      <c r="D87" s="3"/>
      <c r="E87" s="3"/>
      <c r="F87" s="3"/>
    </row>
    <row r="88" spans="1:6" s="2" customFormat="1" x14ac:dyDescent="0.25">
      <c r="D88" s="3"/>
      <c r="E88" s="3"/>
      <c r="F88" s="3"/>
    </row>
    <row r="89" spans="1:6" s="2" customFormat="1" x14ac:dyDescent="0.25">
      <c r="A89"/>
      <c r="D89" s="3"/>
      <c r="E89" s="3"/>
      <c r="F89" s="3"/>
    </row>
    <row r="90" spans="1:6" s="2" customFormat="1" x14ac:dyDescent="0.25">
      <c r="A90"/>
      <c r="D90" s="3"/>
      <c r="E90" s="3"/>
      <c r="F90" s="3"/>
    </row>
    <row r="91" spans="1:6" s="2" customFormat="1" x14ac:dyDescent="0.25">
      <c r="A91"/>
      <c r="D91" s="3"/>
      <c r="E91" s="3"/>
      <c r="F91" s="3"/>
    </row>
    <row r="92" spans="1:6" s="2" customFormat="1" x14ac:dyDescent="0.25">
      <c r="A92"/>
      <c r="D92" s="3"/>
      <c r="E92" s="3"/>
      <c r="F92" s="3"/>
    </row>
    <row r="93" spans="1:6" s="2" customFormat="1" x14ac:dyDescent="0.25">
      <c r="A93"/>
      <c r="D93" s="3"/>
      <c r="E93" s="3"/>
      <c r="F93" s="3"/>
    </row>
    <row r="94" spans="1:6" s="2" customFormat="1" x14ac:dyDescent="0.25">
      <c r="A94"/>
      <c r="D94" s="3"/>
      <c r="E94" s="3"/>
      <c r="F94" s="3"/>
    </row>
    <row r="95" spans="1:6" s="2" customFormat="1" x14ac:dyDescent="0.25">
      <c r="A95"/>
      <c r="D95" s="3"/>
      <c r="E95" s="3"/>
      <c r="F95" s="3"/>
    </row>
    <row r="96" spans="1:6" s="2" customFormat="1" x14ac:dyDescent="0.25">
      <c r="A96"/>
      <c r="D96" s="3"/>
      <c r="E96" s="3"/>
      <c r="F96" s="3"/>
    </row>
    <row r="97" spans="1:19" s="2" customFormat="1" x14ac:dyDescent="0.25">
      <c r="A97"/>
      <c r="D97" s="3"/>
      <c r="E97" s="3"/>
      <c r="F97" s="3"/>
    </row>
    <row r="98" spans="1:19" s="2" customFormat="1" x14ac:dyDescent="0.25">
      <c r="A98"/>
      <c r="D98" s="3"/>
      <c r="E98" s="3"/>
      <c r="F98" s="3"/>
    </row>
    <row r="99" spans="1:19" s="2" customFormat="1" x14ac:dyDescent="0.25">
      <c r="A99"/>
      <c r="D99" s="3"/>
      <c r="E99" s="3"/>
      <c r="F99" s="3"/>
    </row>
    <row r="100" spans="1:19" s="2" customFormat="1" x14ac:dyDescent="0.25">
      <c r="A100"/>
      <c r="D100" s="3"/>
      <c r="E100" s="3"/>
      <c r="F100" s="3"/>
    </row>
    <row r="101" spans="1:19" s="2" customFormat="1" x14ac:dyDescent="0.25">
      <c r="A101"/>
      <c r="D101" s="3"/>
      <c r="E101" s="3"/>
      <c r="F101" s="3"/>
    </row>
    <row r="102" spans="1:19" s="2" customFormat="1" x14ac:dyDescent="0.25">
      <c r="A102"/>
      <c r="D102" s="3"/>
      <c r="E102" s="3"/>
      <c r="F102" s="3"/>
    </row>
    <row r="103" spans="1:19" s="2" customFormat="1" x14ac:dyDescent="0.25">
      <c r="A103"/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610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609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611</v>
      </c>
      <c r="C166" s="4" t="s">
        <v>612</v>
      </c>
      <c r="D166" s="4" t="s">
        <v>613</v>
      </c>
    </row>
    <row r="167" spans="2:4" x14ac:dyDescent="0.25">
      <c r="B167" s="4" t="s">
        <v>614</v>
      </c>
      <c r="C167" s="4" t="s">
        <v>615</v>
      </c>
      <c r="D167" s="4" t="s">
        <v>616</v>
      </c>
    </row>
    <row r="168" spans="2:4" x14ac:dyDescent="0.25">
      <c r="B168" s="4" t="s">
        <v>617</v>
      </c>
      <c r="C168" s="4" t="s">
        <v>618</v>
      </c>
      <c r="D168" s="4" t="s">
        <v>619</v>
      </c>
    </row>
    <row r="169" spans="2:4" x14ac:dyDescent="0.25">
      <c r="B169" s="4" t="s">
        <v>620</v>
      </c>
      <c r="C169" s="4" t="s">
        <v>621</v>
      </c>
      <c r="D169" s="4" t="s">
        <v>621</v>
      </c>
    </row>
    <row r="170" spans="2:4" x14ac:dyDescent="0.25">
      <c r="B170" s="4" t="s">
        <v>622</v>
      </c>
      <c r="C170" s="4" t="s">
        <v>622</v>
      </c>
      <c r="D170" s="4" t="s">
        <v>623</v>
      </c>
    </row>
    <row r="171" spans="2:4" x14ac:dyDescent="0.25">
      <c r="B171" s="4" t="s">
        <v>624</v>
      </c>
      <c r="C171" s="4" t="s">
        <v>625</v>
      </c>
      <c r="D171" s="4" t="s">
        <v>626</v>
      </c>
    </row>
    <row r="172" spans="2:4" x14ac:dyDescent="0.25">
      <c r="B172" s="4" t="s">
        <v>627</v>
      </c>
      <c r="C172" s="4" t="s">
        <v>628</v>
      </c>
      <c r="D172" s="4" t="s">
        <v>629</v>
      </c>
    </row>
    <row r="173" spans="2:4" x14ac:dyDescent="0.25">
      <c r="B173" s="4" t="s">
        <v>630</v>
      </c>
      <c r="C173" s="4" t="s">
        <v>631</v>
      </c>
      <c r="D173" s="4" t="s">
        <v>632</v>
      </c>
    </row>
    <row r="174" spans="2:4" x14ac:dyDescent="0.25">
      <c r="B174" s="4" t="s">
        <v>633</v>
      </c>
      <c r="C174" s="4" t="s">
        <v>634</v>
      </c>
      <c r="D174" s="4" t="s">
        <v>635</v>
      </c>
    </row>
    <row r="175" spans="2:4" x14ac:dyDescent="0.25">
      <c r="B175" s="4" t="s">
        <v>636</v>
      </c>
      <c r="C175" s="4" t="s">
        <v>637</v>
      </c>
      <c r="D175" s="4" t="s">
        <v>638</v>
      </c>
    </row>
    <row r="176" spans="2:4" x14ac:dyDescent="0.25">
      <c r="B176" s="4" t="s">
        <v>639</v>
      </c>
      <c r="C176" s="4" t="s">
        <v>640</v>
      </c>
      <c r="D176" s="4" t="s">
        <v>641</v>
      </c>
    </row>
    <row r="177" spans="1:4" x14ac:dyDescent="0.25">
      <c r="B177" s="4" t="s">
        <v>642</v>
      </c>
      <c r="C177" s="4" t="s">
        <v>643</v>
      </c>
      <c r="D177" s="4" t="s">
        <v>644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830</v>
      </c>
      <c r="C179" s="4" t="s">
        <v>831</v>
      </c>
      <c r="D179" s="4" t="s">
        <v>832</v>
      </c>
    </row>
    <row r="180" spans="1:4" x14ac:dyDescent="0.25">
      <c r="B180" s="4" t="s">
        <v>833</v>
      </c>
      <c r="C180" s="4" t="s">
        <v>834</v>
      </c>
      <c r="D180" s="4" t="s">
        <v>835</v>
      </c>
    </row>
    <row r="181" spans="1:4" x14ac:dyDescent="0.25">
      <c r="B181" s="4" t="s">
        <v>836</v>
      </c>
      <c r="C181" s="4" t="s">
        <v>837</v>
      </c>
      <c r="D181" s="4" t="s">
        <v>838</v>
      </c>
    </row>
    <row r="182" spans="1:4" x14ac:dyDescent="0.25">
      <c r="B182" s="4" t="s">
        <v>839</v>
      </c>
      <c r="C182" s="4" t="s">
        <v>840</v>
      </c>
      <c r="D182" s="4" t="s">
        <v>840</v>
      </c>
    </row>
    <row r="183" spans="1:4" x14ac:dyDescent="0.25">
      <c r="B183" s="4" t="s">
        <v>841</v>
      </c>
      <c r="C183" s="4" t="s">
        <v>841</v>
      </c>
      <c r="D183" s="4" t="s">
        <v>842</v>
      </c>
    </row>
    <row r="184" spans="1:4" x14ac:dyDescent="0.25">
      <c r="B184" s="4" t="s">
        <v>843</v>
      </c>
      <c r="C184" s="4" t="s">
        <v>844</v>
      </c>
      <c r="D184" s="4" t="s">
        <v>845</v>
      </c>
    </row>
    <row r="185" spans="1:4" x14ac:dyDescent="0.25">
      <c r="B185" s="4" t="s">
        <v>846</v>
      </c>
      <c r="C185" s="4" t="s">
        <v>847</v>
      </c>
      <c r="D185" s="4" t="s">
        <v>848</v>
      </c>
    </row>
    <row r="186" spans="1:4" x14ac:dyDescent="0.25">
      <c r="B186" s="4" t="s">
        <v>849</v>
      </c>
      <c r="C186" s="4" t="s">
        <v>850</v>
      </c>
      <c r="D186" s="4" t="s">
        <v>851</v>
      </c>
    </row>
    <row r="187" spans="1:4" x14ac:dyDescent="0.25">
      <c r="B187" s="4" t="s">
        <v>852</v>
      </c>
      <c r="C187" s="4" t="s">
        <v>853</v>
      </c>
      <c r="D187" s="4" t="s">
        <v>854</v>
      </c>
    </row>
    <row r="188" spans="1:4" x14ac:dyDescent="0.25">
      <c r="B188" s="4" t="s">
        <v>855</v>
      </c>
      <c r="C188" s="4" t="s">
        <v>856</v>
      </c>
      <c r="D188" s="4" t="s">
        <v>857</v>
      </c>
    </row>
    <row r="189" spans="1:4" x14ac:dyDescent="0.25">
      <c r="B189" s="4" t="s">
        <v>858</v>
      </c>
      <c r="C189" s="4" t="s">
        <v>859</v>
      </c>
      <c r="D189" s="4" t="s">
        <v>860</v>
      </c>
    </row>
    <row r="190" spans="1:4" x14ac:dyDescent="0.25">
      <c r="B190" s="4" t="s">
        <v>861</v>
      </c>
      <c r="C190" s="4" t="s">
        <v>862</v>
      </c>
      <c r="D190" s="4" t="s">
        <v>863</v>
      </c>
    </row>
    <row r="191" spans="1:4" x14ac:dyDescent="0.25">
      <c r="B191" s="5" t="s">
        <v>864</v>
      </c>
      <c r="C191" s="8" t="s">
        <v>865</v>
      </c>
      <c r="D191" s="5" t="s">
        <v>866</v>
      </c>
    </row>
    <row r="192" spans="1:4" x14ac:dyDescent="0.25">
      <c r="B192" s="4" t="s">
        <v>646</v>
      </c>
      <c r="C192" s="4" t="s">
        <v>647</v>
      </c>
      <c r="D192" s="4" t="s">
        <v>648</v>
      </c>
    </row>
    <row r="193" spans="2:4" x14ac:dyDescent="0.25">
      <c r="B193" s="4" t="s">
        <v>649</v>
      </c>
      <c r="C193" s="4" t="s">
        <v>650</v>
      </c>
      <c r="D193" s="4" t="s">
        <v>651</v>
      </c>
    </row>
    <row r="194" spans="2:4" x14ac:dyDescent="0.25">
      <c r="B194" s="4" t="s">
        <v>652</v>
      </c>
      <c r="C194" s="4" t="s">
        <v>653</v>
      </c>
      <c r="D194" s="4" t="s">
        <v>654</v>
      </c>
    </row>
    <row r="195" spans="2:4" x14ac:dyDescent="0.25">
      <c r="B195" s="4" t="s">
        <v>655</v>
      </c>
      <c r="C195" s="4" t="s">
        <v>656</v>
      </c>
      <c r="D195" s="4" t="s">
        <v>656</v>
      </c>
    </row>
    <row r="196" spans="2:4" x14ac:dyDescent="0.25">
      <c r="B196" s="4" t="s">
        <v>657</v>
      </c>
      <c r="C196" s="4" t="s">
        <v>657</v>
      </c>
      <c r="D196" s="4" t="s">
        <v>658</v>
      </c>
    </row>
    <row r="197" spans="2:4" x14ac:dyDescent="0.25">
      <c r="B197" s="4" t="s">
        <v>659</v>
      </c>
      <c r="C197" s="4" t="s">
        <v>660</v>
      </c>
      <c r="D197" s="4" t="s">
        <v>661</v>
      </c>
    </row>
    <row r="198" spans="2:4" x14ac:dyDescent="0.25">
      <c r="B198" s="4" t="s">
        <v>662</v>
      </c>
      <c r="C198" s="4" t="s">
        <v>663</v>
      </c>
      <c r="D198" s="4" t="s">
        <v>664</v>
      </c>
    </row>
    <row r="199" spans="2:4" x14ac:dyDescent="0.25">
      <c r="B199" s="4" t="s">
        <v>665</v>
      </c>
      <c r="C199" s="4" t="s">
        <v>666</v>
      </c>
      <c r="D199" s="4" t="s">
        <v>667</v>
      </c>
    </row>
    <row r="200" spans="2:4" x14ac:dyDescent="0.25">
      <c r="B200" s="4" t="s">
        <v>668</v>
      </c>
      <c r="C200" s="4" t="s">
        <v>669</v>
      </c>
      <c r="D200" s="4" t="s">
        <v>670</v>
      </c>
    </row>
    <row r="201" spans="2:4" x14ac:dyDescent="0.25">
      <c r="B201" s="4" t="s">
        <v>671</v>
      </c>
      <c r="C201" s="4" t="s">
        <v>672</v>
      </c>
      <c r="D201" s="4" t="s">
        <v>673</v>
      </c>
    </row>
    <row r="202" spans="2:4" x14ac:dyDescent="0.25">
      <c r="B202" s="4" t="s">
        <v>674</v>
      </c>
      <c r="C202" s="4" t="s">
        <v>675</v>
      </c>
      <c r="D202" s="4" t="s">
        <v>676</v>
      </c>
    </row>
    <row r="203" spans="2:4" x14ac:dyDescent="0.25">
      <c r="B203" s="4" t="s">
        <v>677</v>
      </c>
      <c r="C203" s="4" t="s">
        <v>678</v>
      </c>
      <c r="D203" s="4" t="s">
        <v>679</v>
      </c>
    </row>
    <row r="204" spans="2:4" x14ac:dyDescent="0.25">
      <c r="B204" s="5" t="s">
        <v>645</v>
      </c>
      <c r="C204" s="8" t="s">
        <v>680</v>
      </c>
      <c r="D204" s="5" t="s">
        <v>681</v>
      </c>
    </row>
    <row r="205" spans="2:4" x14ac:dyDescent="0.25">
      <c r="B205" s="4" t="s">
        <v>683</v>
      </c>
      <c r="C205" s="4" t="s">
        <v>684</v>
      </c>
      <c r="D205" s="4" t="s">
        <v>685</v>
      </c>
    </row>
    <row r="206" spans="2:4" x14ac:dyDescent="0.25">
      <c r="B206" s="4" t="s">
        <v>686</v>
      </c>
      <c r="C206" s="4" t="s">
        <v>687</v>
      </c>
      <c r="D206" s="4" t="s">
        <v>688</v>
      </c>
    </row>
    <row r="207" spans="2:4" x14ac:dyDescent="0.25">
      <c r="B207" s="4" t="s">
        <v>689</v>
      </c>
      <c r="C207" s="4" t="s">
        <v>690</v>
      </c>
      <c r="D207" s="4" t="s">
        <v>691</v>
      </c>
    </row>
    <row r="208" spans="2:4" x14ac:dyDescent="0.25">
      <c r="B208" s="4" t="s">
        <v>692</v>
      </c>
      <c r="C208" s="4" t="s">
        <v>693</v>
      </c>
      <c r="D208" s="4" t="s">
        <v>693</v>
      </c>
    </row>
    <row r="209" spans="2:4" x14ac:dyDescent="0.25">
      <c r="B209" s="4" t="s">
        <v>694</v>
      </c>
      <c r="C209" s="4" t="s">
        <v>694</v>
      </c>
      <c r="D209" s="4" t="s">
        <v>695</v>
      </c>
    </row>
    <row r="210" spans="2:4" x14ac:dyDescent="0.25">
      <c r="B210" s="4" t="s">
        <v>696</v>
      </c>
      <c r="C210" s="4" t="s">
        <v>697</v>
      </c>
      <c r="D210" s="4" t="s">
        <v>698</v>
      </c>
    </row>
    <row r="211" spans="2:4" x14ac:dyDescent="0.25">
      <c r="B211" s="4" t="s">
        <v>699</v>
      </c>
      <c r="C211" s="4" t="s">
        <v>700</v>
      </c>
      <c r="D211" s="4" t="s">
        <v>701</v>
      </c>
    </row>
    <row r="212" spans="2:4" x14ac:dyDescent="0.25">
      <c r="B212" s="4" t="s">
        <v>702</v>
      </c>
      <c r="C212" s="4" t="s">
        <v>703</v>
      </c>
      <c r="D212" s="4" t="s">
        <v>704</v>
      </c>
    </row>
    <row r="213" spans="2:4" x14ac:dyDescent="0.25">
      <c r="B213" s="4" t="s">
        <v>705</v>
      </c>
      <c r="C213" s="4" t="s">
        <v>706</v>
      </c>
      <c r="D213" s="4" t="s">
        <v>707</v>
      </c>
    </row>
    <row r="214" spans="2:4" x14ac:dyDescent="0.25">
      <c r="B214" s="4" t="s">
        <v>708</v>
      </c>
      <c r="C214" s="4" t="s">
        <v>709</v>
      </c>
      <c r="D214" s="4" t="s">
        <v>710</v>
      </c>
    </row>
    <row r="215" spans="2:4" x14ac:dyDescent="0.25">
      <c r="B215" s="4" t="s">
        <v>711</v>
      </c>
      <c r="C215" s="4" t="s">
        <v>712</v>
      </c>
      <c r="D215" s="4" t="s">
        <v>713</v>
      </c>
    </row>
    <row r="216" spans="2:4" x14ac:dyDescent="0.25">
      <c r="B216" s="4" t="s">
        <v>714</v>
      </c>
      <c r="C216" s="4" t="s">
        <v>715</v>
      </c>
      <c r="D216" s="4" t="s">
        <v>716</v>
      </c>
    </row>
    <row r="217" spans="2:4" x14ac:dyDescent="0.25">
      <c r="B217" s="5" t="s">
        <v>682</v>
      </c>
      <c r="C217" s="8" t="s">
        <v>717</v>
      </c>
      <c r="D217" s="5" t="s">
        <v>718</v>
      </c>
    </row>
    <row r="218" spans="2:4" x14ac:dyDescent="0.25">
      <c r="B218" s="4" t="s">
        <v>720</v>
      </c>
      <c r="C218" s="4" t="s">
        <v>721</v>
      </c>
      <c r="D218" s="4" t="s">
        <v>722</v>
      </c>
    </row>
    <row r="219" spans="2:4" x14ac:dyDescent="0.25">
      <c r="B219" s="4" t="s">
        <v>723</v>
      </c>
      <c r="C219" s="4" t="s">
        <v>724</v>
      </c>
      <c r="D219" s="4" t="s">
        <v>725</v>
      </c>
    </row>
    <row r="220" spans="2:4" x14ac:dyDescent="0.25">
      <c r="B220" s="4" t="s">
        <v>726</v>
      </c>
      <c r="C220" s="4" t="s">
        <v>727</v>
      </c>
      <c r="D220" s="4" t="s">
        <v>728</v>
      </c>
    </row>
    <row r="221" spans="2:4" x14ac:dyDescent="0.25">
      <c r="B221" s="4" t="s">
        <v>729</v>
      </c>
      <c r="C221" s="4" t="s">
        <v>730</v>
      </c>
      <c r="D221" s="4" t="s">
        <v>730</v>
      </c>
    </row>
    <row r="222" spans="2:4" x14ac:dyDescent="0.25">
      <c r="B222" s="4" t="s">
        <v>731</v>
      </c>
      <c r="C222" s="4" t="s">
        <v>731</v>
      </c>
      <c r="D222" s="4" t="s">
        <v>732</v>
      </c>
    </row>
    <row r="223" spans="2:4" x14ac:dyDescent="0.25">
      <c r="B223" s="4" t="s">
        <v>733</v>
      </c>
      <c r="C223" s="4" t="s">
        <v>734</v>
      </c>
      <c r="D223" s="4" t="s">
        <v>735</v>
      </c>
    </row>
    <row r="224" spans="2:4" x14ac:dyDescent="0.25">
      <c r="B224" s="4" t="s">
        <v>736</v>
      </c>
      <c r="C224" s="4" t="s">
        <v>737</v>
      </c>
      <c r="D224" s="4" t="s">
        <v>738</v>
      </c>
    </row>
    <row r="225" spans="2:4" x14ac:dyDescent="0.25">
      <c r="B225" s="4" t="s">
        <v>739</v>
      </c>
      <c r="C225" s="4" t="s">
        <v>740</v>
      </c>
      <c r="D225" s="4" t="s">
        <v>741</v>
      </c>
    </row>
    <row r="226" spans="2:4" x14ac:dyDescent="0.25">
      <c r="B226" s="4" t="s">
        <v>742</v>
      </c>
      <c r="C226" s="4" t="s">
        <v>743</v>
      </c>
      <c r="D226" s="4" t="s">
        <v>744</v>
      </c>
    </row>
    <row r="227" spans="2:4" x14ac:dyDescent="0.25">
      <c r="B227" s="4" t="s">
        <v>745</v>
      </c>
      <c r="C227" s="4" t="s">
        <v>746</v>
      </c>
      <c r="D227" s="4" t="s">
        <v>747</v>
      </c>
    </row>
    <row r="228" spans="2:4" x14ac:dyDescent="0.25">
      <c r="B228" s="4" t="s">
        <v>748</v>
      </c>
      <c r="C228" s="4" t="s">
        <v>749</v>
      </c>
      <c r="D228" s="4" t="s">
        <v>750</v>
      </c>
    </row>
    <row r="229" spans="2:4" x14ac:dyDescent="0.25">
      <c r="B229" s="4" t="s">
        <v>751</v>
      </c>
      <c r="C229" s="4" t="s">
        <v>752</v>
      </c>
      <c r="D229" s="4" t="s">
        <v>753</v>
      </c>
    </row>
    <row r="230" spans="2:4" x14ac:dyDescent="0.25">
      <c r="B230" s="5" t="s">
        <v>719</v>
      </c>
      <c r="C230" s="8" t="s">
        <v>754</v>
      </c>
      <c r="D230" s="5" t="s">
        <v>755</v>
      </c>
    </row>
    <row r="231" spans="2:4" x14ac:dyDescent="0.25">
      <c r="B231" s="4" t="s">
        <v>757</v>
      </c>
      <c r="C231" s="4" t="s">
        <v>758</v>
      </c>
      <c r="D231" s="4" t="s">
        <v>759</v>
      </c>
    </row>
    <row r="232" spans="2:4" x14ac:dyDescent="0.25">
      <c r="B232" s="4" t="s">
        <v>760</v>
      </c>
      <c r="C232" s="4" t="s">
        <v>761</v>
      </c>
      <c r="D232" s="4" t="s">
        <v>762</v>
      </c>
    </row>
    <row r="233" spans="2:4" x14ac:dyDescent="0.25">
      <c r="B233" s="4" t="s">
        <v>763</v>
      </c>
      <c r="C233" s="4" t="s">
        <v>764</v>
      </c>
      <c r="D233" s="4" t="s">
        <v>765</v>
      </c>
    </row>
    <row r="234" spans="2:4" x14ac:dyDescent="0.25">
      <c r="B234" s="4" t="s">
        <v>766</v>
      </c>
      <c r="C234" s="4" t="s">
        <v>767</v>
      </c>
      <c r="D234" s="4" t="s">
        <v>767</v>
      </c>
    </row>
    <row r="235" spans="2:4" x14ac:dyDescent="0.25">
      <c r="B235" s="4" t="s">
        <v>768</v>
      </c>
      <c r="C235" s="4" t="s">
        <v>768</v>
      </c>
      <c r="D235" s="4" t="s">
        <v>769</v>
      </c>
    </row>
    <row r="236" spans="2:4" x14ac:dyDescent="0.25">
      <c r="B236" s="4" t="s">
        <v>770</v>
      </c>
      <c r="C236" s="4" t="s">
        <v>771</v>
      </c>
      <c r="D236" s="4" t="s">
        <v>772</v>
      </c>
    </row>
    <row r="237" spans="2:4" x14ac:dyDescent="0.25">
      <c r="B237" s="4" t="s">
        <v>773</v>
      </c>
      <c r="C237" s="4" t="s">
        <v>774</v>
      </c>
      <c r="D237" s="4" t="s">
        <v>775</v>
      </c>
    </row>
    <row r="238" spans="2:4" x14ac:dyDescent="0.25">
      <c r="B238" s="4" t="s">
        <v>776</v>
      </c>
      <c r="C238" s="4" t="s">
        <v>777</v>
      </c>
      <c r="D238" s="4" t="s">
        <v>778</v>
      </c>
    </row>
    <row r="239" spans="2:4" x14ac:dyDescent="0.25">
      <c r="B239" s="4" t="s">
        <v>779</v>
      </c>
      <c r="C239" s="4" t="s">
        <v>780</v>
      </c>
      <c r="D239" s="4" t="s">
        <v>781</v>
      </c>
    </row>
    <row r="240" spans="2:4" x14ac:dyDescent="0.25">
      <c r="B240" s="4" t="s">
        <v>782</v>
      </c>
      <c r="C240" s="4" t="s">
        <v>783</v>
      </c>
      <c r="D240" s="4" t="s">
        <v>784</v>
      </c>
    </row>
    <row r="241" spans="2:4" x14ac:dyDescent="0.25">
      <c r="B241" s="4" t="s">
        <v>785</v>
      </c>
      <c r="C241" s="4" t="s">
        <v>786</v>
      </c>
      <c r="D241" s="4" t="s">
        <v>787</v>
      </c>
    </row>
    <row r="242" spans="2:4" x14ac:dyDescent="0.25">
      <c r="B242" s="4" t="s">
        <v>788</v>
      </c>
      <c r="C242" s="4" t="s">
        <v>789</v>
      </c>
      <c r="D242" s="4" t="s">
        <v>790</v>
      </c>
    </row>
    <row r="243" spans="2:4" x14ac:dyDescent="0.25">
      <c r="B243" s="5" t="s">
        <v>756</v>
      </c>
      <c r="C243" s="8" t="s">
        <v>791</v>
      </c>
      <c r="D243" s="5" t="s">
        <v>792</v>
      </c>
    </row>
    <row r="244" spans="2:4" x14ac:dyDescent="0.25">
      <c r="B244" s="4" t="s">
        <v>794</v>
      </c>
      <c r="C244" s="4" t="s">
        <v>795</v>
      </c>
      <c r="D244" s="4" t="s">
        <v>796</v>
      </c>
    </row>
    <row r="245" spans="2:4" x14ac:dyDescent="0.25">
      <c r="B245" s="4" t="s">
        <v>797</v>
      </c>
      <c r="C245" s="4" t="s">
        <v>798</v>
      </c>
      <c r="D245" s="4" t="s">
        <v>799</v>
      </c>
    </row>
    <row r="246" spans="2:4" x14ac:dyDescent="0.25">
      <c r="B246" s="4" t="s">
        <v>800</v>
      </c>
      <c r="C246" s="4" t="s">
        <v>801</v>
      </c>
      <c r="D246" s="4" t="s">
        <v>802</v>
      </c>
    </row>
    <row r="247" spans="2:4" x14ac:dyDescent="0.25">
      <c r="B247" s="4" t="s">
        <v>803</v>
      </c>
      <c r="C247" s="4" t="s">
        <v>804</v>
      </c>
      <c r="D247" s="4" t="s">
        <v>804</v>
      </c>
    </row>
    <row r="248" spans="2:4" x14ac:dyDescent="0.25">
      <c r="B248" s="4" t="s">
        <v>805</v>
      </c>
      <c r="C248" s="4" t="s">
        <v>805</v>
      </c>
      <c r="D248" s="4" t="s">
        <v>806</v>
      </c>
    </row>
    <row r="249" spans="2:4" x14ac:dyDescent="0.25">
      <c r="B249" s="4" t="s">
        <v>807</v>
      </c>
      <c r="C249" s="4" t="s">
        <v>808</v>
      </c>
      <c r="D249" s="4" t="s">
        <v>809</v>
      </c>
    </row>
    <row r="250" spans="2:4" x14ac:dyDescent="0.25">
      <c r="B250" s="4" t="s">
        <v>810</v>
      </c>
      <c r="C250" s="4" t="s">
        <v>811</v>
      </c>
      <c r="D250" s="4" t="s">
        <v>812</v>
      </c>
    </row>
    <row r="251" spans="2:4" x14ac:dyDescent="0.25">
      <c r="B251" s="4" t="s">
        <v>813</v>
      </c>
      <c r="C251" s="4" t="s">
        <v>814</v>
      </c>
      <c r="D251" s="4" t="s">
        <v>815</v>
      </c>
    </row>
    <row r="252" spans="2:4" x14ac:dyDescent="0.25">
      <c r="B252" s="4" t="s">
        <v>816</v>
      </c>
      <c r="C252" s="4" t="s">
        <v>817</v>
      </c>
      <c r="D252" s="4" t="s">
        <v>818</v>
      </c>
    </row>
    <row r="253" spans="2:4" x14ac:dyDescent="0.25">
      <c r="B253" s="4" t="s">
        <v>819</v>
      </c>
      <c r="C253" s="4" t="s">
        <v>820</v>
      </c>
      <c r="D253" s="4" t="s">
        <v>821</v>
      </c>
    </row>
    <row r="254" spans="2:4" x14ac:dyDescent="0.25">
      <c r="B254" s="4" t="s">
        <v>822</v>
      </c>
      <c r="C254" s="4" t="s">
        <v>823</v>
      </c>
      <c r="D254" s="4" t="s">
        <v>824</v>
      </c>
    </row>
    <row r="255" spans="2:4" x14ac:dyDescent="0.25">
      <c r="B255" s="4" t="s">
        <v>825</v>
      </c>
      <c r="C255" s="4" t="s">
        <v>826</v>
      </c>
      <c r="D255" s="4" t="s">
        <v>827</v>
      </c>
    </row>
    <row r="256" spans="2:4" x14ac:dyDescent="0.25">
      <c r="B256" s="5" t="s">
        <v>793</v>
      </c>
      <c r="C256" s="8" t="s">
        <v>828</v>
      </c>
      <c r="D256" s="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2025-12-09T10:19:21Z</dcterms:modified>
</cp:coreProperties>
</file>