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anvera.S.Berisha\Desktop\"/>
    </mc:Choice>
  </mc:AlternateContent>
  <xr:revisionPtr revIDLastSave="0" documentId="8_{FECB933F-995D-4388-8D90-97E2D36FF6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PAGESAT!$A$1:$J$17</definedName>
    <definedName name="_xlnm.Print_Area" localSheetId="1">PRANIMET!$A$1:$N$16</definedName>
    <definedName name="_xlnm.Print_Titles" localSheetId="0">PAGESAT!$5:$5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6" l="1"/>
  <c r="I17" i="6"/>
  <c r="H17" i="6"/>
  <c r="G17" i="6"/>
  <c r="F17" i="6"/>
  <c r="E17" i="6"/>
  <c r="C15" i="6"/>
  <c r="C14" i="6"/>
  <c r="C13" i="6"/>
  <c r="C12" i="6"/>
  <c r="C11" i="6"/>
  <c r="C10" i="6"/>
  <c r="C9" i="6"/>
  <c r="C8" i="6"/>
  <c r="C7" i="6"/>
  <c r="C6" i="6"/>
  <c r="C5" i="6"/>
  <c r="C17" i="6" l="1"/>
  <c r="N5" i="12"/>
  <c r="N6" i="12"/>
  <c r="N7" i="12"/>
  <c r="N10" i="12" l="1"/>
  <c r="N11" i="12"/>
  <c r="N12" i="12"/>
  <c r="N13" i="12"/>
  <c r="N14" i="12"/>
  <c r="N8" i="12"/>
  <c r="N9" i="12"/>
  <c r="N4" i="12" l="1"/>
  <c r="K16" i="12" l="1"/>
  <c r="L16" i="12"/>
  <c r="M16" i="12"/>
  <c r="N16" i="12" l="1"/>
  <c r="D16" i="12" l="1"/>
  <c r="E16" i="12"/>
  <c r="F16" i="12"/>
  <c r="G16" i="12"/>
  <c r="H16" i="12"/>
  <c r="I16" i="12"/>
  <c r="J16" i="12"/>
  <c r="C16" i="12"/>
</calcChain>
</file>

<file path=xl/sharedStrings.xml><?xml version="1.0" encoding="utf-8"?>
<sst xmlns="http://schemas.openxmlformats.org/spreadsheetml/2006/main" count="981" uniqueCount="901">
  <si>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</si>
  <si>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</si>
  <si>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</si>
  <si>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</si>
  <si>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</si>
  <si>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</si>
  <si>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</si>
  <si>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</si>
  <si>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</si>
  <si>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</si>
  <si>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</si>
  <si>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</si>
  <si>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</si>
  <si>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</si>
  <si>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</si>
  <si>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</si>
  <si>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</si>
  <si>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</si>
  <si>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</si>
  <si>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</si>
  <si>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</si>
  <si>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</si>
  <si>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</si>
  <si>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</si>
  <si>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</si>
  <si>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</si>
  <si>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</si>
  <si>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</si>
  <si>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</si>
  <si>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</si>
  <si>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</si>
  <si>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</si>
  <si>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</si>
  <si>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</si>
  <si>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</si>
  <si>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</si>
  <si>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</si>
  <si>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</si>
  <si>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</si>
  <si>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</si>
  <si>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</si>
  <si>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</si>
  <si>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</si>
  <si>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</si>
  <si>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</si>
  <si>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</si>
  <si>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</si>
  <si>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</si>
  <si>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</si>
  <si>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</si>
  <si>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</si>
  <si>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</si>
  <si>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</si>
  <si>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</si>
  <si>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</si>
  <si>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</si>
  <si>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</si>
  <si>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</si>
  <si>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</si>
  <si>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</si>
  <si>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</si>
  <si>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</si>
  <si>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</si>
  <si>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</si>
  <si>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</si>
  <si>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</si>
  <si>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</si>
  <si>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</si>
  <si>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</si>
  <si>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</si>
  <si>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</si>
  <si>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</si>
  <si>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</si>
  <si>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</si>
  <si>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</si>
  <si>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</si>
  <si>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</si>
  <si>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</si>
  <si>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</si>
  <si>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</si>
  <si>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</si>
  <si>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</si>
  <si>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</si>
  <si>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</si>
  <si>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</si>
  <si>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</si>
  <si>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</si>
  <si>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</si>
  <si>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</si>
  <si>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</si>
  <si>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</si>
  <si>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</si>
  <si>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</si>
  <si>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</si>
  <si>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</si>
  <si>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</si>
  <si>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</si>
  <si>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</si>
  <si>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</si>
  <si>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</si>
  <si>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</si>
  <si>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</si>
  <si>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</si>
  <si>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</si>
  <si>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</si>
  <si>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</si>
  <si>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</si>
  <si>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</si>
  <si>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</si>
  <si>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</si>
  <si>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</si>
  <si>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</si>
  <si>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</si>
  <si>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</si>
  <si>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</si>
  <si>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</si>
  <si>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</si>
  <si>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</si>
  <si>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</si>
  <si>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</si>
  <si>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</si>
  <si>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</si>
  <si>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</si>
  <si>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</si>
  <si>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</si>
  <si>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</si>
  <si>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</si>
  <si>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</si>
  <si>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</si>
  <si>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</si>
  <si>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</si>
  <si>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</si>
  <si>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</si>
  <si>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</si>
  <si>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</si>
  <si>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</si>
  <si>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</si>
  <si>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</si>
  <si>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</si>
  <si>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</si>
  <si>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</si>
  <si>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</si>
  <si>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</si>
  <si>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</si>
  <si>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</si>
  <si>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</si>
  <si>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</si>
  <si>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</si>
  <si>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</si>
  <si>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</si>
  <si>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</si>
  <si>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</si>
  <si>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</si>
  <si>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</si>
  <si>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</si>
  <si>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</si>
  <si>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</si>
  <si>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</si>
  <si>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</si>
  <si>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</si>
  <si>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</si>
  <si>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</si>
  <si>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</si>
  <si>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</si>
  <si>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</si>
  <si>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</si>
  <si>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</si>
  <si>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</si>
  <si>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</si>
  <si>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</si>
  <si>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</si>
  <si>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</si>
  <si>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</si>
  <si>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</si>
  <si>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</si>
  <si>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</si>
  <si>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</si>
  <si>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</si>
  <si>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</si>
  <si>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</si>
  <si>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</si>
  <si>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</si>
  <si>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</si>
  <si>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</si>
  <si>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</si>
  <si>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</si>
  <si>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</si>
  <si>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</si>
  <si>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</si>
  <si>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</si>
  <si>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</si>
  <si>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</si>
  <si>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</si>
  <si>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</si>
  <si>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</si>
  <si>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</si>
  <si>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</si>
  <si>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</si>
  <si>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</si>
  <si>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</si>
  <si>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</si>
  <si>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</si>
  <si>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</si>
  <si>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</si>
  <si>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</si>
  <si>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</si>
  <si>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</si>
  <si>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</si>
  <si>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</si>
  <si>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</si>
  <si>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</si>
  <si>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</si>
  <si>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</si>
  <si>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</si>
  <si>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</si>
  <si>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</si>
  <si>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</si>
  <si>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</si>
  <si>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</si>
  <si>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</si>
  <si>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</si>
  <si>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</si>
  <si>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</si>
  <si>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</si>
  <si>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</si>
  <si>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</si>
  <si>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</si>
  <si>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</si>
  <si>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</si>
  <si>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</si>
  <si>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</si>
  <si>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</si>
  <si>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</si>
  <si>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</si>
  <si>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</si>
  <si>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</si>
  <si>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</si>
  <si>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</si>
  <si>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</si>
  <si>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</si>
  <si>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</si>
  <si>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</si>
  <si>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</si>
  <si>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</si>
  <si>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</si>
  <si>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</si>
  <si>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</si>
  <si>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</si>
  <si>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</si>
  <si>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</si>
  <si>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</si>
  <si>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</si>
  <si>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</si>
  <si>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</si>
  <si>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</si>
  <si>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</si>
  <si>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</si>
  <si>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</si>
  <si>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</si>
  <si>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</si>
  <si>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</si>
  <si>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</si>
  <si>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</si>
  <si>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</si>
  <si>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</si>
  <si>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</si>
  <si>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</si>
  <si>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</si>
  <si>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</si>
  <si>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</si>
  <si>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</si>
  <si>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</si>
  <si>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</si>
  <si>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</si>
  <si>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</si>
  <si>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</si>
  <si>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</si>
  <si>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</si>
  <si>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</si>
  <si>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</si>
  <si>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</si>
  <si>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</si>
  <si>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</si>
  <si>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</si>
  <si>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</si>
  <si>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</si>
  <si>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</si>
  <si>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</si>
  <si>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</si>
  <si>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</si>
  <si>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</si>
  <si>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</si>
  <si>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</si>
  <si>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</si>
  <si>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</si>
  <si>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</si>
  <si>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</si>
  <si>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</si>
  <si>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</si>
  <si>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</si>
  <si>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</si>
  <si>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</si>
  <si>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</si>
  <si>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</si>
  <si>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</si>
  <si>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</si>
  <si>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</si>
  <si>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</si>
  <si>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</si>
  <si>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</si>
  <si>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</si>
  <si>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</si>
  <si>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</si>
  <si>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</si>
  <si>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</si>
  <si>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</si>
  <si>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</si>
  <si>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</si>
  <si>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</si>
  <si>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</si>
  <si>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</si>
  <si>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</si>
  <si>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</si>
  <si>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</si>
  <si>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</si>
  <si>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</si>
  <si>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</si>
  <si>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</si>
  <si>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</si>
  <si>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</si>
  <si>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</si>
  <si>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</si>
  <si>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</si>
  <si>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</si>
  <si>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</si>
  <si>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</si>
  <si>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</si>
  <si>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</si>
  <si>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</si>
  <si>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</si>
  <si>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</si>
  <si>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</si>
  <si>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</si>
  <si>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</si>
  <si>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</si>
  <si>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</si>
  <si>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</si>
  <si>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</si>
  <si>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</si>
  <si>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</si>
  <si>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</si>
  <si>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</si>
  <si>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</si>
  <si>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</si>
  <si>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</si>
  <si>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</si>
  <si>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</si>
  <si>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</si>
  <si>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</si>
  <si>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</si>
  <si>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</si>
  <si>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</si>
  <si>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</si>
  <si>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</si>
  <si>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</si>
  <si>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</si>
  <si>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</si>
  <si>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</si>
  <si>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</si>
  <si>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</si>
  <si>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</si>
  <si>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</si>
  <si>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</si>
  <si>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</si>
  <si>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</si>
  <si>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</si>
  <si>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</si>
  <si>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</si>
  <si>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</si>
  <si>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</si>
  <si>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</si>
  <si>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</si>
  <si>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</si>
  <si>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</si>
  <si>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</si>
  <si>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</si>
  <si>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</si>
  <si>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</si>
  <si>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</si>
  <si>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</si>
  <si>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</si>
  <si>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</si>
  <si>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</si>
  <si>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</si>
  <si>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</si>
  <si>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</si>
  <si>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</si>
  <si>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</si>
  <si>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</si>
  <si>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</si>
  <si>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</si>
  <si>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</si>
  <si>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</si>
  <si>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</si>
  <si>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</si>
  <si>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</si>
  <si>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</si>
  <si>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</si>
  <si>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</si>
  <si>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</si>
  <si>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</si>
  <si>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</si>
  <si>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</si>
  <si>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</si>
  <si>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</si>
  <si>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</si>
  <si>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</si>
  <si>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</si>
  <si>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</si>
  <si>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</si>
  <si>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</si>
  <si>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</si>
  <si>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</si>
  <si>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</si>
  <si>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</si>
  <si>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</si>
  <si>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</si>
  <si>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</si>
  <si>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</si>
  <si>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</si>
  <si>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</si>
  <si>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</si>
  <si>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</si>
  <si>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</si>
  <si>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</si>
  <si>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</si>
  <si>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</si>
  <si>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</si>
  <si>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</si>
  <si>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</si>
  <si>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</si>
  <si>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</si>
  <si>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</si>
  <si>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</si>
  <si>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</si>
  <si>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</si>
  <si>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</si>
  <si>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</si>
  <si>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</si>
  <si>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</si>
  <si>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</si>
  <si>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</si>
  <si>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</si>
  <si>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</si>
  <si>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</si>
  <si>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</si>
  <si>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</si>
  <si>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</si>
  <si>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</si>
  <si>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</si>
  <si>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</si>
  <si>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</si>
  <si>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</si>
  <si>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</si>
  <si>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</si>
  <si>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</si>
  <si>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</si>
  <si>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</si>
  <si>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</si>
  <si>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</si>
  <si>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</si>
  <si>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</si>
  <si>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</si>
  <si>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</si>
  <si>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</si>
  <si>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</si>
  <si>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</si>
  <si>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</si>
  <si>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</si>
  <si>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</si>
  <si>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</si>
  <si>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</si>
  <si>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</si>
  <si>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</si>
  <si>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</si>
  <si>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</si>
  <si>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</si>
  <si>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</si>
  <si>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</si>
  <si>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</si>
  <si>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</si>
  <si>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</si>
  <si>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</si>
  <si>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</si>
  <si>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</si>
  <si>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</si>
  <si>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</si>
  <si>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</si>
  <si>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</si>
  <si>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</si>
  <si>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</si>
  <si>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</si>
  <si>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</si>
  <si>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</si>
  <si>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</si>
  <si>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</si>
  <si>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</si>
  <si>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</si>
  <si>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</si>
  <si>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</si>
  <si>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</si>
  <si>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</si>
  <si>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</si>
  <si>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</si>
  <si>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</si>
  <si>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</si>
  <si>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</si>
  <si>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</si>
  <si>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</si>
  <si>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</si>
  <si>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</si>
  <si>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</si>
  <si>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</si>
  <si>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</si>
  <si>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</si>
  <si>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</si>
  <si>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</si>
  <si>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</si>
  <si>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</si>
  <si>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</si>
  <si>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</si>
  <si>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</si>
  <si>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</si>
  <si>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</si>
  <si>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</si>
  <si>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</si>
  <si>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</si>
  <si>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</si>
  <si>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</si>
  <si>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</si>
  <si>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</si>
  <si>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</si>
  <si>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</si>
  <si>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</si>
  <si>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</si>
  <si>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</si>
  <si>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</si>
  <si>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</si>
  <si>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</si>
  <si>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</si>
  <si>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</si>
  <si>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</si>
  <si>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</si>
  <si>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</si>
  <si>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</si>
  <si>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</si>
  <si>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</si>
  <si>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</si>
  <si>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</si>
  <si>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</si>
  <si>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</si>
  <si>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</si>
  <si>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</si>
  <si>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</si>
  <si>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</si>
  <si>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</si>
  <si>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</si>
  <si>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</si>
  <si>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</si>
  <si>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</si>
  <si>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</si>
  <si>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</si>
  <si>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</si>
  <si>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</si>
  <si>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</si>
  <si>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</si>
  <si>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</si>
  <si>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</si>
  <si>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</si>
  <si>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</si>
  <si>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</si>
  <si>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</si>
  <si>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</si>
  <si>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</si>
  <si>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</si>
  <si>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</si>
  <si>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</si>
  <si>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</si>
  <si>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</si>
  <si>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</si>
  <si>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</si>
  <si>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</si>
  <si>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</si>
  <si>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</si>
  <si>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</si>
  <si>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</si>
  <si>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</si>
  <si>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</si>
  <si>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</si>
  <si>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</si>
  <si>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</si>
  <si>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</si>
  <si>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</si>
  <si>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</si>
  <si>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</si>
  <si>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</si>
  <si>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</si>
  <si>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</si>
  <si>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</si>
  <si>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</si>
  <si>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</si>
  <si>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</si>
  <si>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</si>
  <si>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</si>
  <si>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</si>
  <si>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</si>
  <si>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</si>
  <si>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</si>
  <si>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</si>
  <si>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</si>
  <si>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</si>
  <si>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</si>
  <si>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</si>
  <si>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</si>
  <si>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</si>
  <si>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</si>
  <si>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</si>
  <si>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</si>
  <si>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</si>
  <si>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</si>
  <si>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</si>
  <si>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</si>
  <si>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</si>
  <si>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</si>
  <si>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</si>
  <si>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</si>
  <si>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</si>
  <si>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</si>
  <si>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</si>
  <si>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</si>
  <si>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</si>
  <si>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</si>
  <si>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</si>
  <si>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</si>
  <si>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</si>
  <si>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</si>
  <si>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</si>
  <si>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</si>
  <si>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</si>
  <si>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</si>
  <si>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</si>
  <si>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</si>
  <si>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</si>
  <si>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</si>
  <si>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</si>
  <si>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</si>
  <si>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</si>
  <si>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</si>
  <si>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</si>
  <si>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</si>
  <si>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</si>
  <si>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</si>
  <si>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</si>
  <si>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</si>
  <si>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</si>
  <si>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</si>
  <si>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</si>
  <si>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</si>
  <si>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</si>
  <si>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</si>
  <si>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</si>
  <si>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</si>
  <si>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</si>
  <si>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</si>
  <si>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</si>
  <si>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</si>
  <si>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</si>
  <si>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</si>
  <si>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</si>
  <si>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</si>
  <si>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</si>
  <si>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</si>
  <si>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</si>
  <si>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</si>
  <si>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</si>
  <si>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</si>
  <si>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</si>
  <si>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</si>
  <si>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</si>
  <si>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</si>
  <si>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</si>
  <si>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</si>
  <si>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</si>
  <si>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</si>
  <si>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</si>
  <si>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</si>
  <si>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</si>
  <si>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</si>
  <si>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</si>
  <si>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</si>
  <si>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</si>
  <si>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</si>
  <si>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</si>
  <si>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</si>
  <si>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</si>
  <si>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</si>
  <si>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</si>
  <si>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</si>
  <si>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</si>
  <si>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</si>
  <si>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</si>
  <si>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</si>
  <si>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</si>
  <si>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</si>
  <si>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</si>
  <si>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</si>
  <si>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</si>
  <si>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</si>
  <si>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</si>
  <si>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</si>
  <si>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</si>
  <si>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</si>
  <si>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</si>
  <si>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</si>
  <si>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</si>
  <si>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</si>
  <si>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</si>
  <si>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</si>
  <si>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</si>
  <si>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</si>
  <si>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</si>
  <si>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</si>
  <si>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</si>
  <si>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</si>
  <si>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</si>
  <si>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</si>
  <si>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</si>
  <si>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</si>
  <si>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</si>
  <si>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</si>
  <si>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</si>
  <si>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</si>
  <si>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</si>
  <si>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</si>
  <si>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</si>
  <si>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</si>
  <si>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</si>
  <si>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</si>
  <si>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</si>
  <si>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</si>
  <si>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</si>
  <si>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</si>
  <si>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</si>
  <si>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</si>
  <si>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</si>
  <si>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</si>
  <si>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</si>
  <si>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</si>
  <si>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</si>
  <si>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</si>
  <si>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</si>
  <si>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</si>
  <si>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</si>
  <si>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</si>
  <si>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</si>
  <si>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</si>
  <si>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</si>
  <si>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</si>
  <si>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</si>
  <si>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</si>
  <si>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</si>
  <si>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</si>
  <si>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</si>
  <si>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</si>
  <si>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</si>
  <si>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</si>
  <si>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</si>
  <si>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</si>
  <si>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</si>
  <si>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</si>
  <si>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</si>
  <si>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</si>
  <si>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</si>
  <si>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</si>
  <si>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</si>
  <si>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</si>
  <si>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</si>
  <si>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</si>
  <si>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</si>
  <si>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</si>
  <si>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</si>
  <si>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</si>
  <si>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</si>
  <si>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</si>
  <si>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</si>
  <si>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</si>
  <si>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</si>
  <si>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</si>
  <si>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</si>
  <si>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</si>
  <si>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</si>
  <si>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</si>
  <si>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</si>
  <si>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</si>
  <si>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</si>
  <si>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</si>
  <si>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</si>
  <si>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</si>
  <si>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</si>
  <si>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</si>
  <si>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</si>
  <si>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</si>
  <si>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</si>
  <si>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</si>
  <si>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</si>
  <si>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</si>
  <si>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</si>
  <si>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</si>
  <si>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</si>
  <si>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</si>
  <si>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</si>
  <si>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</si>
  <si>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</si>
  <si>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</si>
  <si>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</si>
  <si>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</si>
  <si>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</si>
  <si>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</si>
  <si>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</si>
  <si>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</si>
  <si>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</si>
  <si>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</si>
  <si>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</si>
  <si>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</si>
  <si>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</si>
  <si>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</si>
  <si>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</si>
  <si>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</si>
  <si>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</si>
  <si>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</si>
  <si>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</si>
  <si>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</si>
  <si>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</si>
  <si>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</si>
  <si>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</si>
  <si>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</si>
  <si>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</si>
  <si>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</si>
  <si>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</si>
  <si>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</si>
  <si>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</si>
  <si>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</si>
  <si>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</si>
  <si>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</si>
  <si>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</si>
  <si>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</si>
  <si>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</si>
  <si>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</si>
  <si>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</si>
  <si>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</si>
  <si>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</si>
  <si>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</si>
  <si>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</si>
  <si>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</si>
  <si>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</si>
  <si>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</si>
  <si>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</si>
  <si>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</si>
  <si>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</si>
  <si>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</si>
  <si>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</si>
  <si>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</si>
  <si>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</si>
  <si>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</si>
  <si>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</si>
  <si>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</si>
  <si>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</si>
  <si>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</si>
  <si>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</si>
  <si>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>Insp.sanitar ne pika kufitare &amp; Qendra Rurale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</si>
  <si>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</si>
  <si>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</si>
  <si>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</si>
  <si>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</si>
  <si>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</si>
  <si>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</si>
  <si>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</si>
  <si>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</si>
  <si>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</si>
  <si>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</si>
  <si>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</si>
  <si>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 xml:space="preserve"> Maj</t>
  </si>
  <si>
    <t xml:space="preserve"> Qershor</t>
  </si>
  <si>
    <t xml:space="preserve"> Tetor</t>
  </si>
  <si>
    <t xml:space="preserve"> Dhjetor</t>
  </si>
  <si>
    <t xml:space="preserve">Gjithsej </t>
  </si>
  <si>
    <t>Dhjetor</t>
  </si>
  <si>
    <t>Paga dhe Shtesa</t>
  </si>
  <si>
    <t>Pagesat  Janar- Dhjetor</t>
  </si>
  <si>
    <t>Pranimet  Janar - Dhjetor</t>
  </si>
  <si>
    <t>Gjithsej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</si>
</sst>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8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0" borderId="12" xfId="0" applyFont="1" applyBorder="1"/>
    <xf numFmtId="0" fontId="26" fillId="2" borderId="14" xfId="0" applyFont="1" applyFill="1" applyBorder="1" applyAlignment="1" applyProtection="1">
      <alignment horizontal="center"/>
      <protection hidden="1"/>
    </xf>
    <xf numFmtId="164" fontId="26" fillId="2" borderId="15" xfId="1" applyNumberFormat="1" applyFont="1" applyFill="1" applyBorder="1" applyAlignment="1" applyProtection="1">
      <alignment horizontal="center" wrapText="1"/>
      <protection hidden="1"/>
    </xf>
    <xf numFmtId="0" fontId="26" fillId="2" borderId="15" xfId="0" applyFont="1" applyFill="1" applyBorder="1" applyAlignment="1" applyProtection="1">
      <alignment horizontal="center"/>
      <protection hidden="1"/>
    </xf>
    <xf numFmtId="0" fontId="26" fillId="2" borderId="15" xfId="0" applyFont="1" applyFill="1" applyBorder="1" applyProtection="1">
      <protection hidden="1"/>
    </xf>
    <xf numFmtId="0" fontId="26" fillId="34" borderId="12" xfId="0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wrapText="1"/>
      <protection hidden="1"/>
    </xf>
    <xf numFmtId="164" fontId="26" fillId="34" borderId="12" xfId="1" applyNumberFormat="1" applyFont="1" applyFill="1" applyBorder="1" applyAlignment="1" applyProtection="1">
      <alignment horizontal="center" wrapText="1"/>
      <protection hidden="1"/>
    </xf>
    <xf numFmtId="43" fontId="26" fillId="34" borderId="12" xfId="1" applyFont="1" applyFill="1" applyBorder="1" applyAlignment="1" applyProtection="1">
      <alignment horizontal="center" wrapText="1"/>
      <protection hidden="1"/>
    </xf>
    <xf numFmtId="0" fontId="26" fillId="0" borderId="12" xfId="0" applyFont="1" applyBorder="1" applyAlignment="1" applyProtection="1">
      <alignment horizontal="center"/>
      <protection hidden="1"/>
    </xf>
    <xf numFmtId="3" fontId="27" fillId="0" borderId="13" xfId="1" applyNumberFormat="1" applyFont="1" applyBorder="1" applyProtection="1"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4" fontId="27" fillId="0" borderId="12" xfId="1" applyNumberFormat="1" applyFont="1" applyBorder="1"/>
    <xf numFmtId="4" fontId="27" fillId="0" borderId="12" xfId="1" applyNumberFormat="1" applyFont="1" applyBorder="1" applyProtection="1">
      <protection hidden="1"/>
    </xf>
    <xf numFmtId="4" fontId="27" fillId="0" borderId="12" xfId="1" applyNumberFormat="1" applyFont="1" applyBorder="1" applyAlignment="1" applyProtection="1">
      <alignment horizontal="right"/>
      <protection hidden="1"/>
    </xf>
    <xf numFmtId="43" fontId="27" fillId="0" borderId="12" xfId="1" applyFont="1" applyBorder="1" applyAlignment="1" applyProtection="1">
      <alignment horizontal="left"/>
      <protection hidden="1"/>
    </xf>
    <xf numFmtId="4" fontId="27" fillId="38" borderId="12" xfId="0" applyNumberFormat="1" applyFont="1" applyFill="1" applyBorder="1" applyAlignment="1" applyProtection="1">
      <alignment wrapText="1"/>
      <protection locked="0"/>
    </xf>
    <xf numFmtId="0" fontId="30" fillId="2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0" fontId="32" fillId="34" borderId="12" xfId="0" applyFont="1" applyFill="1" applyBorder="1" applyAlignment="1">
      <alignment horizontal="left" wrapText="1"/>
    </xf>
    <xf numFmtId="0" fontId="32" fillId="34" borderId="12" xfId="0" applyFont="1" applyFill="1" applyBorder="1" applyAlignment="1">
      <alignment horizontal="left" vertical="center" wrapText="1"/>
    </xf>
    <xf numFmtId="43" fontId="32" fillId="34" borderId="12" xfId="1" applyFont="1" applyFill="1" applyBorder="1" applyAlignment="1">
      <alignment horizontal="left" vertical="center" wrapText="1"/>
    </xf>
    <xf numFmtId="0" fontId="30" fillId="34" borderId="12" xfId="0" applyFont="1" applyFill="1" applyBorder="1" applyAlignment="1">
      <alignment horizontal="left" vertical="center" wrapText="1"/>
    </xf>
    <xf numFmtId="0" fontId="31" fillId="2" borderId="12" xfId="0" applyFont="1" applyFill="1" applyBorder="1"/>
    <xf numFmtId="0" fontId="30" fillId="2" borderId="12" xfId="0" applyFont="1" applyFill="1" applyBorder="1"/>
    <xf numFmtId="0" fontId="30" fillId="2" borderId="12" xfId="0" applyFont="1" applyFill="1" applyBorder="1" applyAlignment="1">
      <alignment vertical="center"/>
    </xf>
    <xf numFmtId="0" fontId="27" fillId="2" borderId="14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33" fillId="2" borderId="14" xfId="0" applyFont="1" applyFill="1" applyBorder="1"/>
    <xf numFmtId="0" fontId="0" fillId="0" borderId="12" xfId="0" applyBorder="1" applyProtection="1">
      <protection hidden="1"/>
    </xf>
    <xf numFmtId="0" fontId="31" fillId="2" borderId="12" xfId="0" applyFont="1" applyFill="1" applyBorder="1" applyAlignment="1">
      <alignment horizontal="center"/>
    </xf>
    <xf numFmtId="0" fontId="31" fillId="2" borderId="12" xfId="0" applyFont="1" applyFill="1" applyBorder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hidden="1"/>
    </xf>
    <xf numFmtId="0" fontId="30" fillId="34" borderId="12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43" fontId="35" fillId="2" borderId="12" xfId="1" applyFont="1" applyFill="1" applyBorder="1"/>
    <xf numFmtId="43" fontId="35" fillId="2" borderId="12" xfId="1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 vertical="center"/>
    </xf>
    <xf numFmtId="0" fontId="33" fillId="34" borderId="12" xfId="0" applyFont="1" applyFill="1" applyBorder="1" applyAlignment="1">
      <alignment horizontal="center"/>
    </xf>
    <xf numFmtId="43" fontId="33" fillId="34" borderId="12" xfId="1" applyFont="1" applyFill="1" applyBorder="1"/>
    <xf numFmtId="0" fontId="35" fillId="2" borderId="0" xfId="0" applyFont="1" applyFill="1"/>
    <xf numFmtId="0" fontId="28" fillId="0" borderId="12" xfId="0" applyFont="1" applyBorder="1" applyAlignment="1" applyProtection="1">
      <alignment horizontal="center" vertical="center"/>
      <protection hidden="1"/>
    </xf>
    <xf numFmtId="0" fontId="30" fillId="0" borderId="23" xfId="0" applyNumberFormat="1" applyFont="1" applyBorder="1" applyAlignment="1" applyProtection="1">
      <alignment horizontal="center" vertical="center"/>
      <protection hidden="1"/>
    </xf>
    <xf numFmtId="0" fontId="30" fillId="0" borderId="20" xfId="0" applyNumberFormat="1" applyFont="1" applyBorder="1" applyAlignment="1" applyProtection="1">
      <alignment horizontal="center" vertical="center"/>
      <protection hidden="1"/>
    </xf>
    <xf numFmtId="0" fontId="30" fillId="0" borderId="21" xfId="0" applyNumberFormat="1" applyFont="1" applyBorder="1" applyAlignment="1" applyProtection="1">
      <alignment horizontal="center" vertical="center"/>
      <protection hidden="1"/>
    </xf>
    <xf numFmtId="0" fontId="34" fillId="2" borderId="23" xfId="0" applyFont="1" applyFill="1" applyBorder="1" applyAlignment="1" applyProtection="1">
      <alignment horizontal="center"/>
      <protection hidden="1"/>
    </xf>
    <xf numFmtId="0" fontId="34" fillId="2" borderId="20" xfId="0" applyFont="1" applyFill="1" applyBorder="1" applyAlignment="1" applyProtection="1">
      <alignment horizontal="center"/>
      <protection hidden="1"/>
    </xf>
    <xf numFmtId="0" fontId="34" fillId="2" borderId="21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17"/>
  <sheetViews>
    <sheetView view="pageBreakPreview" zoomScale="115" zoomScaleNormal="115" zoomScaleSheetLayoutView="115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A2" sqref="A2:J17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0.8554687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x14ac:dyDescent="0.25">
      <c r="A1" s="100"/>
      <c r="B1" s="100"/>
      <c r="C1" s="100"/>
      <c r="D1" s="100"/>
      <c r="E1" s="100"/>
      <c r="F1" s="100"/>
      <c r="G1" s="100"/>
      <c r="H1" s="100"/>
      <c r="I1" s="100"/>
    </row>
    <row r="2" spans="1:11" ht="15.75" x14ac:dyDescent="0.25">
      <c r="A2" s="100"/>
      <c r="B2" s="100"/>
      <c r="C2" s="100"/>
      <c r="D2" s="100"/>
      <c r="E2" s="113" t="s">
        <v>898</v>
      </c>
      <c r="F2" s="114"/>
      <c r="G2" s="114"/>
      <c r="H2" s="115"/>
      <c r="I2" s="100"/>
    </row>
    <row r="3" spans="1:11" ht="22.5" customHeight="1" x14ac:dyDescent="0.25">
      <c r="A3" s="71"/>
      <c r="B3" s="71" t="s">
        <v>868</v>
      </c>
      <c r="C3" s="72"/>
      <c r="D3" s="73"/>
      <c r="E3" s="74"/>
      <c r="F3" s="74"/>
      <c r="G3" s="74"/>
      <c r="H3" s="74"/>
      <c r="I3" s="74"/>
    </row>
    <row r="4" spans="1:11" ht="27.75" customHeight="1" x14ac:dyDescent="0.25">
      <c r="A4" s="103" t="s">
        <v>172</v>
      </c>
      <c r="B4" s="75">
        <v>2025</v>
      </c>
      <c r="C4" s="76" t="s">
        <v>173</v>
      </c>
      <c r="D4" s="77" t="s">
        <v>169</v>
      </c>
      <c r="E4" s="78" t="s">
        <v>897</v>
      </c>
      <c r="F4" s="78" t="s">
        <v>32</v>
      </c>
      <c r="G4" s="78" t="s">
        <v>33</v>
      </c>
      <c r="H4" s="78" t="s">
        <v>21</v>
      </c>
      <c r="I4" s="78" t="s">
        <v>35</v>
      </c>
    </row>
    <row r="5" spans="1:11" ht="20.100000000000001" customHeight="1" x14ac:dyDescent="0.25">
      <c r="A5" s="112">
        <v>2025</v>
      </c>
      <c r="B5" s="79" t="s">
        <v>880</v>
      </c>
      <c r="C5" s="57">
        <f>SUM(E5:I5)</f>
        <v>1462103.58</v>
      </c>
      <c r="D5" s="58"/>
      <c r="E5" s="59">
        <v>1383691.59</v>
      </c>
      <c r="F5" s="60">
        <v>78403.070000000007</v>
      </c>
      <c r="G5" s="60">
        <v>8.92</v>
      </c>
      <c r="H5" s="60"/>
      <c r="I5" s="57"/>
    </row>
    <row r="6" spans="1:11" ht="20.100000000000001" customHeight="1" x14ac:dyDescent="0.25">
      <c r="A6" s="112"/>
      <c r="B6" s="79" t="s">
        <v>881</v>
      </c>
      <c r="C6" s="57">
        <f>SUM(E6:I6)</f>
        <v>2336837.13</v>
      </c>
      <c r="D6" s="58"/>
      <c r="E6" s="59">
        <v>1384229.13</v>
      </c>
      <c r="F6" s="59">
        <v>819942.6</v>
      </c>
      <c r="G6" s="59">
        <v>43202.52</v>
      </c>
      <c r="H6" s="59">
        <v>39607.629999999997</v>
      </c>
      <c r="I6" s="59">
        <v>49855.25</v>
      </c>
      <c r="K6" s="56"/>
    </row>
    <row r="7" spans="1:11" ht="20.100000000000001" customHeight="1" x14ac:dyDescent="0.25">
      <c r="A7" s="112"/>
      <c r="B7" s="79" t="s">
        <v>882</v>
      </c>
      <c r="C7" s="57">
        <f t="shared" ref="C7:C16" si="0">SUM(E7:I7)</f>
        <v>5262800.62</v>
      </c>
      <c r="D7" s="80"/>
      <c r="E7" s="59">
        <v>1516262.24</v>
      </c>
      <c r="F7" s="59">
        <v>3035327.98</v>
      </c>
      <c r="G7" s="59">
        <v>25454.38</v>
      </c>
      <c r="H7" s="59">
        <v>429007.02999999997</v>
      </c>
      <c r="I7" s="59">
        <v>256748.99</v>
      </c>
    </row>
    <row r="8" spans="1:11" ht="20.100000000000001" customHeight="1" x14ac:dyDescent="0.25">
      <c r="A8" s="112"/>
      <c r="B8" s="79" t="s">
        <v>883</v>
      </c>
      <c r="C8" s="57">
        <f t="shared" si="0"/>
        <v>4421730.09</v>
      </c>
      <c r="D8" s="58"/>
      <c r="E8" s="70">
        <v>1362548.49</v>
      </c>
      <c r="F8" s="70">
        <v>1616385.85</v>
      </c>
      <c r="G8" s="70">
        <v>25535.73</v>
      </c>
      <c r="H8" s="70">
        <v>249112.29</v>
      </c>
      <c r="I8" s="70">
        <v>1168147.73</v>
      </c>
    </row>
    <row r="9" spans="1:11" ht="20.100000000000001" customHeight="1" x14ac:dyDescent="0.25">
      <c r="A9" s="112"/>
      <c r="B9" s="79" t="s">
        <v>884</v>
      </c>
      <c r="C9" s="57">
        <f t="shared" si="0"/>
        <v>3259493.7</v>
      </c>
      <c r="D9" s="58"/>
      <c r="E9" s="59">
        <v>1353006.05</v>
      </c>
      <c r="F9" s="59">
        <v>1301412.42</v>
      </c>
      <c r="G9" s="59">
        <v>25179.72</v>
      </c>
      <c r="H9" s="59">
        <v>243971.51</v>
      </c>
      <c r="I9" s="59">
        <v>335924</v>
      </c>
    </row>
    <row r="10" spans="1:11" ht="20.100000000000001" customHeight="1" x14ac:dyDescent="0.25">
      <c r="A10" s="112"/>
      <c r="B10" s="79" t="s">
        <v>885</v>
      </c>
      <c r="C10" s="57">
        <f t="shared" si="0"/>
        <v>5161898.95</v>
      </c>
      <c r="D10" s="58"/>
      <c r="E10" s="61">
        <v>1370544.11</v>
      </c>
      <c r="F10" s="61">
        <v>2948814.93</v>
      </c>
      <c r="G10" s="61">
        <v>17593.12</v>
      </c>
      <c r="H10" s="59">
        <v>232806.79</v>
      </c>
      <c r="I10" s="59">
        <v>592140</v>
      </c>
    </row>
    <row r="11" spans="1:11" ht="20.100000000000001" customHeight="1" x14ac:dyDescent="0.25">
      <c r="A11" s="112"/>
      <c r="B11" s="81" t="s">
        <v>886</v>
      </c>
      <c r="C11" s="57">
        <f t="shared" si="0"/>
        <v>6035198.9699999997</v>
      </c>
      <c r="D11" s="58"/>
      <c r="E11" s="59">
        <v>1679060.67</v>
      </c>
      <c r="F11" s="57">
        <v>3462492.05</v>
      </c>
      <c r="G11" s="61">
        <v>19353.310000000001</v>
      </c>
      <c r="H11" s="57">
        <v>315257.90000000002</v>
      </c>
      <c r="I11" s="86">
        <v>559035.04</v>
      </c>
    </row>
    <row r="12" spans="1:11" ht="20.100000000000001" customHeight="1" x14ac:dyDescent="0.25">
      <c r="A12" s="112"/>
      <c r="B12" s="81" t="s">
        <v>887</v>
      </c>
      <c r="C12" s="57">
        <f t="shared" si="0"/>
        <v>4728049.7599999988</v>
      </c>
      <c r="D12" s="58"/>
      <c r="E12" s="82">
        <v>1487749.1200000001</v>
      </c>
      <c r="F12" s="83">
        <v>2969791.98</v>
      </c>
      <c r="G12" s="83">
        <v>11116.02</v>
      </c>
      <c r="H12" s="83">
        <v>242828.54</v>
      </c>
      <c r="I12" s="84">
        <v>16564.099999999999</v>
      </c>
    </row>
    <row r="13" spans="1:11" ht="20.100000000000001" customHeight="1" x14ac:dyDescent="0.25">
      <c r="A13" s="112"/>
      <c r="B13" s="81" t="s">
        <v>888</v>
      </c>
      <c r="C13" s="57">
        <f t="shared" si="0"/>
        <v>6181517.5500000007</v>
      </c>
      <c r="D13" s="58"/>
      <c r="E13" s="57">
        <v>1662742.2</v>
      </c>
      <c r="F13" s="57">
        <v>3121935.5</v>
      </c>
      <c r="G13" s="57">
        <v>17970.46</v>
      </c>
      <c r="H13" s="57">
        <v>276822.11</v>
      </c>
      <c r="I13" s="57">
        <v>1102047.28</v>
      </c>
    </row>
    <row r="14" spans="1:11" ht="20.100000000000001" customHeight="1" x14ac:dyDescent="0.25">
      <c r="A14" s="112"/>
      <c r="B14" s="79" t="s">
        <v>889</v>
      </c>
      <c r="C14" s="57">
        <f t="shared" si="0"/>
        <v>5678308.4199999999</v>
      </c>
      <c r="D14" s="62"/>
      <c r="E14" s="59">
        <v>1417187.43</v>
      </c>
      <c r="F14" s="57">
        <v>2246051.88</v>
      </c>
      <c r="G14" s="57">
        <v>28151.579999999998</v>
      </c>
      <c r="H14" s="59">
        <v>244375.57</v>
      </c>
      <c r="I14" s="57">
        <v>1742541.96</v>
      </c>
    </row>
    <row r="15" spans="1:11" ht="20.100000000000001" customHeight="1" x14ac:dyDescent="0.25">
      <c r="A15" s="112"/>
      <c r="B15" s="81" t="s">
        <v>890</v>
      </c>
      <c r="C15" s="57">
        <f t="shared" si="0"/>
        <v>3768797.1800000006</v>
      </c>
      <c r="D15" s="62"/>
      <c r="E15" s="63">
        <v>1366795.11</v>
      </c>
      <c r="F15" s="57">
        <v>1522485.38</v>
      </c>
      <c r="G15" s="59">
        <v>25752.2</v>
      </c>
      <c r="H15" s="57">
        <v>238583.2</v>
      </c>
      <c r="I15" s="57">
        <v>615181.29</v>
      </c>
    </row>
    <row r="16" spans="1:11" ht="20.100000000000001" customHeight="1" x14ac:dyDescent="0.25">
      <c r="A16" s="112"/>
      <c r="B16" s="79" t="s">
        <v>896</v>
      </c>
      <c r="C16" s="57">
        <f t="shared" si="0"/>
        <v>12401485.050000001</v>
      </c>
      <c r="D16" s="62"/>
      <c r="E16" s="85">
        <v>1684636.0299999998</v>
      </c>
      <c r="F16" s="57">
        <v>7952758.3200000003</v>
      </c>
      <c r="G16" s="57">
        <v>31045.81</v>
      </c>
      <c r="H16" s="59">
        <v>262197.43</v>
      </c>
      <c r="I16" s="57">
        <v>2470847.46</v>
      </c>
    </row>
    <row r="17" spans="1:9" ht="20.100000000000001" customHeight="1" x14ac:dyDescent="0.25">
      <c r="A17" s="112"/>
      <c r="B17" s="64" t="s">
        <v>895</v>
      </c>
      <c r="C17" s="65">
        <f>SUM(C5:C16)</f>
        <v>60698221</v>
      </c>
      <c r="D17" s="66"/>
      <c r="E17" s="67">
        <f>SUM(E5:E16)</f>
        <v>17668452.170000002</v>
      </c>
      <c r="F17" s="67">
        <f t="shared" ref="F17:I17" si="1">SUM(F5:F16)</f>
        <v>31075801.959999997</v>
      </c>
      <c r="G17" s="67">
        <f t="shared" si="1"/>
        <v>270363.76999999996</v>
      </c>
      <c r="H17" s="67">
        <f t="shared" si="1"/>
        <v>2774570</v>
      </c>
      <c r="I17" s="67">
        <f t="shared" si="1"/>
        <v>8909033.0999999996</v>
      </c>
    </row>
  </sheetData>
  <mergeCells count="2">
    <mergeCell ref="A5:A17"/>
    <mergeCell ref="E2:H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2"/>
  <sheetViews>
    <sheetView tabSelected="1" view="pageBreakPreview" zoomScale="80" zoomScaleNormal="80" zoomScaleSheetLayoutView="80" workbookViewId="0">
      <pane xSplit="2" ySplit="3" topLeftCell="C7" activePane="bottomRight" state="frozen"/>
      <selection pane="topRight" activeCell="C1" sqref="C1"/>
      <selection pane="bottomLeft" activeCell="A9" sqref="A9"/>
      <selection pane="bottomRight" activeCell="C21" sqref="C21"/>
    </sheetView>
  </sheetViews>
  <sheetFormatPr defaultColWidth="9.140625" defaultRowHeight="15" x14ac:dyDescent="0.25"/>
  <cols>
    <col min="1" max="1" width="7.140625" customWidth="1"/>
    <col min="2" max="2" width="16.7109375" customWidth="1"/>
    <col min="3" max="3" width="16" bestFit="1" customWidth="1"/>
    <col min="4" max="4" width="15.5703125" style="1" customWidth="1"/>
    <col min="5" max="5" width="18.85546875" style="1" customWidth="1"/>
    <col min="6" max="6" width="16" style="1" bestFit="1" customWidth="1"/>
    <col min="7" max="7" width="16" customWidth="1"/>
    <col min="8" max="9" width="16" bestFit="1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5"/>
      <c r="B1" s="95"/>
      <c r="C1" s="93"/>
      <c r="D1" s="101"/>
      <c r="E1" s="116" t="s">
        <v>899</v>
      </c>
      <c r="F1" s="117"/>
      <c r="G1" s="118"/>
      <c r="H1" s="93"/>
      <c r="I1" s="93"/>
      <c r="J1" s="93"/>
      <c r="K1" s="93"/>
      <c r="L1" s="93"/>
      <c r="M1" s="93"/>
      <c r="N1" s="93"/>
    </row>
    <row r="2" spans="1:20" s="2" customFormat="1" ht="17.25" customHeight="1" x14ac:dyDescent="0.25">
      <c r="A2" s="102"/>
      <c r="B2" s="94" t="s">
        <v>868</v>
      </c>
      <c r="C2" s="93"/>
      <c r="D2" s="93"/>
      <c r="E2" s="101"/>
      <c r="F2" s="101"/>
      <c r="G2" s="93"/>
      <c r="H2" s="93"/>
      <c r="I2" s="93"/>
      <c r="J2" s="93"/>
      <c r="K2" s="93"/>
      <c r="L2" s="93"/>
      <c r="M2" s="93"/>
      <c r="N2" s="93"/>
    </row>
    <row r="3" spans="1:20" s="1" customFormat="1" ht="82.5" customHeight="1" x14ac:dyDescent="0.25">
      <c r="A3" s="87" t="s">
        <v>172</v>
      </c>
      <c r="B3" s="88" t="s">
        <v>39</v>
      </c>
      <c r="C3" s="89" t="s">
        <v>869</v>
      </c>
      <c r="D3" s="90" t="s">
        <v>870</v>
      </c>
      <c r="E3" s="90" t="s">
        <v>871</v>
      </c>
      <c r="F3" s="90" t="s">
        <v>872</v>
      </c>
      <c r="G3" s="90" t="s">
        <v>873</v>
      </c>
      <c r="H3" s="90" t="s">
        <v>874</v>
      </c>
      <c r="I3" s="91" t="s">
        <v>875</v>
      </c>
      <c r="J3" s="90" t="s">
        <v>876</v>
      </c>
      <c r="K3" s="90" t="s">
        <v>879</v>
      </c>
      <c r="L3" s="92" t="s">
        <v>867</v>
      </c>
      <c r="M3" s="92" t="s">
        <v>878</v>
      </c>
      <c r="N3" s="104" t="s">
        <v>877</v>
      </c>
    </row>
    <row r="4" spans="1:20" s="2" customFormat="1" ht="23.1" customHeight="1" x14ac:dyDescent="0.3">
      <c r="A4" s="96"/>
      <c r="B4" s="105" t="s">
        <v>880</v>
      </c>
      <c r="C4" s="106">
        <v>24679.1</v>
      </c>
      <c r="D4" s="107"/>
      <c r="E4" s="107">
        <v>100790</v>
      </c>
      <c r="F4" s="107">
        <v>194736.38</v>
      </c>
      <c r="G4" s="106">
        <v>4430</v>
      </c>
      <c r="H4" s="106">
        <v>13710</v>
      </c>
      <c r="I4" s="106">
        <v>32593.87</v>
      </c>
      <c r="J4" s="106">
        <v>53802.559999999998</v>
      </c>
      <c r="K4" s="106">
        <v>2330</v>
      </c>
      <c r="L4" s="106"/>
      <c r="M4" s="106">
        <v>109.5</v>
      </c>
      <c r="N4" s="106">
        <f>C4+D4+E4+F4+G4+H4+I4+J4+K4+L4+M4</f>
        <v>427181.41</v>
      </c>
    </row>
    <row r="5" spans="1:20" s="2" customFormat="1" ht="23.1" customHeight="1" x14ac:dyDescent="0.3">
      <c r="A5" s="97"/>
      <c r="B5" s="105" t="s">
        <v>881</v>
      </c>
      <c r="C5" s="106">
        <v>21914.1</v>
      </c>
      <c r="D5" s="107"/>
      <c r="E5" s="107">
        <v>89605</v>
      </c>
      <c r="F5" s="107">
        <v>46813.16</v>
      </c>
      <c r="G5" s="106">
        <v>1040</v>
      </c>
      <c r="H5" s="106">
        <v>32288</v>
      </c>
      <c r="I5" s="106">
        <v>13791.59</v>
      </c>
      <c r="J5" s="106">
        <v>62866.65</v>
      </c>
      <c r="K5" s="106">
        <v>4520</v>
      </c>
      <c r="L5" s="106"/>
      <c r="M5" s="106">
        <v>60</v>
      </c>
      <c r="N5" s="106">
        <f t="shared" ref="N5:N7" si="0">C5+D5+E5+F5+G5+H5+I5+J5+K5+L5+M5</f>
        <v>272898.5</v>
      </c>
    </row>
    <row r="6" spans="1:20" s="2" customFormat="1" ht="23.1" customHeight="1" x14ac:dyDescent="0.3">
      <c r="B6" s="105" t="s">
        <v>882</v>
      </c>
      <c r="C6" s="106">
        <v>32777.199999999997</v>
      </c>
      <c r="D6" s="107"/>
      <c r="E6" s="107">
        <v>93180</v>
      </c>
      <c r="F6" s="107">
        <v>31552.7</v>
      </c>
      <c r="G6" s="106">
        <v>1000</v>
      </c>
      <c r="H6" s="106">
        <v>21760</v>
      </c>
      <c r="I6" s="106">
        <v>29271.4</v>
      </c>
      <c r="J6" s="106">
        <v>49599.92</v>
      </c>
      <c r="K6" s="106">
        <v>4995</v>
      </c>
      <c r="L6" s="106">
        <v>9874.7999999999993</v>
      </c>
      <c r="M6" s="106"/>
      <c r="N6" s="106">
        <f t="shared" si="0"/>
        <v>274011.01999999996</v>
      </c>
      <c r="S6" s="55"/>
      <c r="T6" s="55"/>
    </row>
    <row r="7" spans="1:20" s="2" customFormat="1" ht="23.1" customHeight="1" x14ac:dyDescent="0.3">
      <c r="A7" s="97"/>
      <c r="B7" s="108" t="s">
        <v>883</v>
      </c>
      <c r="C7" s="106">
        <v>60250</v>
      </c>
      <c r="D7" s="107"/>
      <c r="E7" s="107">
        <v>81040</v>
      </c>
      <c r="F7" s="107">
        <v>30415.79</v>
      </c>
      <c r="G7" s="106">
        <v>1050.5</v>
      </c>
      <c r="H7" s="106">
        <v>24486</v>
      </c>
      <c r="I7" s="106">
        <v>29604.560000000001</v>
      </c>
      <c r="J7" s="106">
        <v>71103.22</v>
      </c>
      <c r="K7" s="106">
        <v>3120</v>
      </c>
      <c r="L7" s="106">
        <v>914.18</v>
      </c>
      <c r="M7" s="106"/>
      <c r="N7" s="106">
        <f t="shared" si="0"/>
        <v>301984.25</v>
      </c>
      <c r="P7" s="54"/>
    </row>
    <row r="8" spans="1:20" s="2" customFormat="1" ht="23.1" customHeight="1" x14ac:dyDescent="0.3">
      <c r="A8" s="99">
        <v>2025</v>
      </c>
      <c r="B8" s="108" t="s">
        <v>891</v>
      </c>
      <c r="C8" s="106">
        <v>56943.199999999997</v>
      </c>
      <c r="D8" s="107"/>
      <c r="E8" s="107">
        <v>112450</v>
      </c>
      <c r="F8" s="107">
        <v>41019.730000000003</v>
      </c>
      <c r="G8" s="106">
        <v>990</v>
      </c>
      <c r="H8" s="106">
        <v>26652</v>
      </c>
      <c r="I8" s="106">
        <v>24627.02</v>
      </c>
      <c r="J8" s="106">
        <v>80537.59</v>
      </c>
      <c r="K8" s="106">
        <v>2770</v>
      </c>
      <c r="L8" s="106">
        <v>40000</v>
      </c>
      <c r="M8" s="106"/>
      <c r="N8" s="106">
        <f t="shared" ref="N8:N14" si="1">C8+D8+E8+F8+G8+H8+I8+J8+K8+L8+M8</f>
        <v>385989.54000000004</v>
      </c>
    </row>
    <row r="9" spans="1:20" s="2" customFormat="1" ht="23.1" customHeight="1" x14ac:dyDescent="0.3">
      <c r="A9" s="97"/>
      <c r="B9" s="108" t="s">
        <v>892</v>
      </c>
      <c r="C9" s="106">
        <v>59919.4</v>
      </c>
      <c r="D9" s="107"/>
      <c r="E9" s="107">
        <v>97905</v>
      </c>
      <c r="F9" s="107">
        <v>52245.34</v>
      </c>
      <c r="G9" s="106">
        <v>1000</v>
      </c>
      <c r="H9" s="106">
        <v>24794</v>
      </c>
      <c r="I9" s="106">
        <v>31505.19</v>
      </c>
      <c r="J9" s="106">
        <v>65543.839999999997</v>
      </c>
      <c r="K9" s="106">
        <v>3500</v>
      </c>
      <c r="L9" s="106">
        <v>913.63</v>
      </c>
      <c r="M9" s="106"/>
      <c r="N9" s="106">
        <f t="shared" si="1"/>
        <v>337326.4</v>
      </c>
    </row>
    <row r="10" spans="1:20" s="2" customFormat="1" ht="23.1" customHeight="1" x14ac:dyDescent="0.3">
      <c r="A10" s="97"/>
      <c r="B10" s="108" t="s">
        <v>886</v>
      </c>
      <c r="C10" s="106">
        <v>48875</v>
      </c>
      <c r="D10" s="107"/>
      <c r="E10" s="107">
        <v>99056.6</v>
      </c>
      <c r="F10" s="107">
        <v>54235.22</v>
      </c>
      <c r="G10" s="106">
        <v>950</v>
      </c>
      <c r="H10" s="106">
        <v>43117</v>
      </c>
      <c r="I10" s="106">
        <v>42475.83</v>
      </c>
      <c r="J10" s="106">
        <v>67737.45</v>
      </c>
      <c r="K10" s="106">
        <v>3460</v>
      </c>
      <c r="L10" s="106">
        <v>13334.4</v>
      </c>
      <c r="M10" s="106"/>
      <c r="N10" s="106">
        <f t="shared" si="1"/>
        <v>373241.50000000006</v>
      </c>
    </row>
    <row r="11" spans="1:20" s="2" customFormat="1" ht="23.1" customHeight="1" x14ac:dyDescent="0.3">
      <c r="A11" s="97"/>
      <c r="B11" s="108" t="s">
        <v>887</v>
      </c>
      <c r="C11" s="106">
        <v>71116.3</v>
      </c>
      <c r="D11" s="107"/>
      <c r="E11" s="107">
        <v>76030</v>
      </c>
      <c r="F11" s="107">
        <v>68865.350000000006</v>
      </c>
      <c r="G11" s="106">
        <v>705</v>
      </c>
      <c r="H11" s="106">
        <v>29187</v>
      </c>
      <c r="I11" s="106">
        <v>32928.26</v>
      </c>
      <c r="J11" s="106">
        <v>51005.91</v>
      </c>
      <c r="K11" s="106">
        <v>2610</v>
      </c>
      <c r="L11" s="106"/>
      <c r="M11" s="106"/>
      <c r="N11" s="106">
        <f t="shared" si="1"/>
        <v>332447.81999999995</v>
      </c>
    </row>
    <row r="12" spans="1:20" s="2" customFormat="1" ht="23.1" customHeight="1" x14ac:dyDescent="0.3">
      <c r="A12" s="97"/>
      <c r="B12" s="108" t="s">
        <v>888</v>
      </c>
      <c r="C12" s="106">
        <v>41900</v>
      </c>
      <c r="D12" s="107"/>
      <c r="E12" s="107">
        <v>96530</v>
      </c>
      <c r="F12" s="107">
        <v>62609.34</v>
      </c>
      <c r="G12" s="106">
        <v>670</v>
      </c>
      <c r="H12" s="106">
        <v>40078</v>
      </c>
      <c r="I12" s="106">
        <v>31757.22</v>
      </c>
      <c r="J12" s="106">
        <v>74209.279999999999</v>
      </c>
      <c r="K12" s="106">
        <v>3860</v>
      </c>
      <c r="L12" s="106">
        <v>2742</v>
      </c>
      <c r="M12" s="106"/>
      <c r="N12" s="106">
        <f t="shared" si="1"/>
        <v>354355.83999999997</v>
      </c>
    </row>
    <row r="13" spans="1:20" s="2" customFormat="1" ht="23.1" customHeight="1" x14ac:dyDescent="0.3">
      <c r="A13" s="97"/>
      <c r="B13" s="108" t="s">
        <v>893</v>
      </c>
      <c r="C13" s="106">
        <v>61162.96</v>
      </c>
      <c r="D13" s="107"/>
      <c r="E13" s="107">
        <v>104825</v>
      </c>
      <c r="F13" s="107">
        <v>77689.36</v>
      </c>
      <c r="G13" s="106">
        <v>1330</v>
      </c>
      <c r="H13" s="106">
        <v>20425</v>
      </c>
      <c r="I13" s="106">
        <v>39384.559999999998</v>
      </c>
      <c r="J13" s="106">
        <v>70517.570000000007</v>
      </c>
      <c r="K13" s="106">
        <v>8905</v>
      </c>
      <c r="L13" s="106"/>
      <c r="M13" s="106"/>
      <c r="N13" s="106">
        <f t="shared" si="1"/>
        <v>384239.45</v>
      </c>
    </row>
    <row r="14" spans="1:20" s="2" customFormat="1" ht="23.1" customHeight="1" x14ac:dyDescent="0.3">
      <c r="A14" s="97"/>
      <c r="B14" s="108" t="s">
        <v>890</v>
      </c>
      <c r="C14" s="106">
        <v>33925</v>
      </c>
      <c r="D14" s="107"/>
      <c r="E14" s="107">
        <v>97181</v>
      </c>
      <c r="F14" s="107">
        <v>80306.63</v>
      </c>
      <c r="G14" s="106">
        <v>930</v>
      </c>
      <c r="H14" s="106">
        <v>32988</v>
      </c>
      <c r="I14" s="106">
        <v>34762.629999999997</v>
      </c>
      <c r="J14" s="106">
        <v>64293.919999999998</v>
      </c>
      <c r="K14" s="106">
        <v>3300</v>
      </c>
      <c r="L14" s="106">
        <v>80000</v>
      </c>
      <c r="M14" s="106"/>
      <c r="N14" s="106">
        <f t="shared" si="1"/>
        <v>427687.18</v>
      </c>
    </row>
    <row r="15" spans="1:20" s="2" customFormat="1" ht="23.1" customHeight="1" x14ac:dyDescent="0.3">
      <c r="A15" s="98"/>
      <c r="B15" s="108" t="s">
        <v>894</v>
      </c>
      <c r="C15" s="106">
        <v>24925</v>
      </c>
      <c r="D15" s="107"/>
      <c r="E15" s="107">
        <v>141980</v>
      </c>
      <c r="F15" s="107">
        <v>70653.33</v>
      </c>
      <c r="G15" s="106">
        <v>1140</v>
      </c>
      <c r="H15" s="106">
        <v>39043.5</v>
      </c>
      <c r="I15" s="106">
        <v>29593.66</v>
      </c>
      <c r="J15" s="106">
        <v>83602.48</v>
      </c>
      <c r="K15" s="106">
        <v>4510</v>
      </c>
      <c r="L15" s="106"/>
      <c r="M15" s="106">
        <v>1055.25</v>
      </c>
      <c r="N15" s="106">
        <v>396503.22</v>
      </c>
    </row>
    <row r="16" spans="1:20" s="111" customFormat="1" ht="23.1" customHeight="1" x14ac:dyDescent="0.3">
      <c r="B16" s="109" t="s">
        <v>900</v>
      </c>
      <c r="C16" s="110">
        <f>C4+C5+C6+C7+C8+C9+C10+C11+C12+C13+C14+C15</f>
        <v>538387.26</v>
      </c>
      <c r="D16" s="110">
        <f t="shared" ref="D16:N16" si="2">D4+D5+D6+D7+D8+D9+D10+D11+D12+D13+D14+D15</f>
        <v>0</v>
      </c>
      <c r="E16" s="110">
        <f t="shared" si="2"/>
        <v>1190572.6000000001</v>
      </c>
      <c r="F16" s="110">
        <f t="shared" si="2"/>
        <v>811142.32999999984</v>
      </c>
      <c r="G16" s="110">
        <f t="shared" si="2"/>
        <v>15235.5</v>
      </c>
      <c r="H16" s="110">
        <f t="shared" si="2"/>
        <v>348528.5</v>
      </c>
      <c r="I16" s="110">
        <f t="shared" si="2"/>
        <v>372295.79000000004</v>
      </c>
      <c r="J16" s="110">
        <f t="shared" si="2"/>
        <v>794820.39</v>
      </c>
      <c r="K16" s="110">
        <f t="shared" si="2"/>
        <v>47880</v>
      </c>
      <c r="L16" s="110">
        <f t="shared" si="2"/>
        <v>147779.01</v>
      </c>
      <c r="M16" s="110">
        <f t="shared" si="2"/>
        <v>1224.75</v>
      </c>
      <c r="N16" s="110">
        <f t="shared" si="2"/>
        <v>4267866.13</v>
      </c>
    </row>
    <row r="17" spans="2:14" s="2" customFormat="1" x14ac:dyDescent="0.25">
      <c r="B17" s="68"/>
      <c r="C17" s="68"/>
      <c r="D17" s="69"/>
      <c r="E17" s="69"/>
      <c r="F17" s="69"/>
      <c r="G17" s="68"/>
      <c r="H17" s="68"/>
      <c r="I17" s="68"/>
      <c r="J17" s="68"/>
      <c r="K17" s="68"/>
      <c r="L17" s="68"/>
      <c r="M17" s="68"/>
      <c r="N17" s="68"/>
    </row>
    <row r="18" spans="2:14" s="2" customFormat="1" x14ac:dyDescent="0.25">
      <c r="B18" s="3"/>
    </row>
    <row r="19" spans="2:14" s="2" customFormat="1" x14ac:dyDescent="0.25">
      <c r="B19" s="3"/>
    </row>
    <row r="20" spans="2:14" s="2" customFormat="1" x14ac:dyDescent="0.25">
      <c r="B20" s="3"/>
    </row>
    <row r="21" spans="2:14" s="2" customFormat="1" x14ac:dyDescent="0.25">
      <c r="B21" s="3"/>
    </row>
    <row r="22" spans="2:14" s="2" customFormat="1" x14ac:dyDescent="0.25">
      <c r="B22" s="3"/>
    </row>
    <row r="23" spans="2:14" s="2" customFormat="1" x14ac:dyDescent="0.25">
      <c r="B23" s="3"/>
    </row>
    <row r="24" spans="2:14" s="2" customFormat="1" x14ac:dyDescent="0.25">
      <c r="B24" s="3"/>
    </row>
    <row r="25" spans="2:14" s="2" customFormat="1" x14ac:dyDescent="0.25">
      <c r="B25" s="3"/>
    </row>
    <row r="26" spans="2:14" s="2" customFormat="1" x14ac:dyDescent="0.25">
      <c r="B26" s="3"/>
    </row>
    <row r="27" spans="2:14" s="2" customFormat="1" x14ac:dyDescent="0.25">
      <c r="B27" s="3"/>
    </row>
    <row r="28" spans="2:14" s="2" customFormat="1" x14ac:dyDescent="0.25">
      <c r="B28" s="3"/>
    </row>
    <row r="29" spans="2:14" s="2" customFormat="1" x14ac:dyDescent="0.25">
      <c r="B29" s="3"/>
    </row>
    <row r="30" spans="2:14" s="2" customFormat="1" x14ac:dyDescent="0.25">
      <c r="B30" s="3"/>
    </row>
    <row r="31" spans="2:14" s="2" customFormat="1" x14ac:dyDescent="0.25">
      <c r="B31" s="3"/>
    </row>
    <row r="32" spans="2:14" s="2" customFormat="1" x14ac:dyDescent="0.25">
      <c r="B32" s="3"/>
    </row>
    <row r="33" spans="2:2" s="2" customFormat="1" x14ac:dyDescent="0.25">
      <c r="B33" s="3"/>
    </row>
    <row r="34" spans="2:2" s="2" customFormat="1" x14ac:dyDescent="0.25">
      <c r="B34" s="3"/>
    </row>
    <row r="35" spans="2:2" s="2" customFormat="1" x14ac:dyDescent="0.25">
      <c r="B35" s="3"/>
    </row>
    <row r="36" spans="2:2" s="2" customFormat="1" x14ac:dyDescent="0.25">
      <c r="B36" s="3"/>
    </row>
    <row r="37" spans="2:2" s="2" customFormat="1" x14ac:dyDescent="0.25">
      <c r="B37" s="3"/>
    </row>
    <row r="38" spans="2:2" s="2" customFormat="1" x14ac:dyDescent="0.25">
      <c r="B38" s="3"/>
    </row>
    <row r="39" spans="2:2" s="2" customFormat="1" x14ac:dyDescent="0.25">
      <c r="B39" s="3"/>
    </row>
    <row r="40" spans="2:2" s="2" customFormat="1" x14ac:dyDescent="0.25">
      <c r="B40" s="3"/>
    </row>
    <row r="41" spans="2:2" s="2" customFormat="1" x14ac:dyDescent="0.25">
      <c r="B41" s="3"/>
    </row>
    <row r="42" spans="2:2" s="2" customFormat="1" x14ac:dyDescent="0.25">
      <c r="B42" s="3"/>
    </row>
    <row r="43" spans="2:2" s="2" customFormat="1" x14ac:dyDescent="0.25">
      <c r="B43" s="3"/>
    </row>
    <row r="44" spans="2:2" s="2" customFormat="1" x14ac:dyDescent="0.25">
      <c r="B44" s="3"/>
    </row>
    <row r="45" spans="2:2" s="2" customFormat="1" x14ac:dyDescent="0.25">
      <c r="B45" s="3"/>
    </row>
    <row r="46" spans="2:2" s="2" customFormat="1" x14ac:dyDescent="0.25">
      <c r="B46" s="3"/>
    </row>
    <row r="47" spans="2:2" s="2" customFormat="1" x14ac:dyDescent="0.25">
      <c r="B47" s="3"/>
    </row>
    <row r="48" spans="2:2" s="2" customFormat="1" x14ac:dyDescent="0.25">
      <c r="B48" s="3"/>
    </row>
    <row r="49" spans="2:6" s="2" customFormat="1" x14ac:dyDescent="0.25">
      <c r="B49" s="3"/>
    </row>
    <row r="50" spans="2:6" s="2" customFormat="1" x14ac:dyDescent="0.25">
      <c r="B50" s="3"/>
    </row>
    <row r="51" spans="2:6" s="2" customFormat="1" x14ac:dyDescent="0.25">
      <c r="B51" s="3"/>
    </row>
    <row r="52" spans="2:6" s="2" customFormat="1" x14ac:dyDescent="0.25">
      <c r="B52" s="3"/>
    </row>
    <row r="53" spans="2:6" s="2" customFormat="1" x14ac:dyDescent="0.25">
      <c r="B53" s="3"/>
    </row>
    <row r="54" spans="2:6" s="2" customFormat="1" x14ac:dyDescent="0.25">
      <c r="D54" s="3"/>
      <c r="E54" s="3"/>
      <c r="F54" s="3"/>
    </row>
    <row r="55" spans="2:6" s="2" customFormat="1" x14ac:dyDescent="0.25">
      <c r="D55" s="3"/>
      <c r="E55" s="3"/>
      <c r="F55" s="3"/>
    </row>
    <row r="56" spans="2:6" s="2" customFormat="1" x14ac:dyDescent="0.25">
      <c r="D56" s="3"/>
      <c r="E56" s="3"/>
      <c r="F56" s="3"/>
    </row>
    <row r="57" spans="2:6" s="2" customFormat="1" x14ac:dyDescent="0.25">
      <c r="D57" s="3"/>
      <c r="E57" s="3"/>
      <c r="F57" s="3"/>
    </row>
    <row r="58" spans="2:6" s="2" customFormat="1" x14ac:dyDescent="0.25">
      <c r="D58" s="3"/>
      <c r="E58" s="3"/>
      <c r="F58" s="3"/>
    </row>
    <row r="59" spans="2:6" s="2" customFormat="1" x14ac:dyDescent="0.25">
      <c r="D59" s="3"/>
      <c r="E59" s="3"/>
      <c r="F59" s="3"/>
    </row>
    <row r="60" spans="2:6" s="2" customFormat="1" x14ac:dyDescent="0.25">
      <c r="D60" s="3"/>
      <c r="E60" s="3"/>
      <c r="F60" s="3"/>
    </row>
    <row r="61" spans="2:6" s="2" customFormat="1" x14ac:dyDescent="0.25">
      <c r="D61" s="3"/>
      <c r="E61" s="3"/>
      <c r="F61" s="3"/>
    </row>
    <row r="62" spans="2:6" s="2" customFormat="1" x14ac:dyDescent="0.25">
      <c r="D62" s="3"/>
      <c r="E62" s="3"/>
      <c r="F62" s="3"/>
    </row>
    <row r="63" spans="2:6" s="2" customFormat="1" x14ac:dyDescent="0.25">
      <c r="D63" s="3"/>
      <c r="E63" s="3"/>
      <c r="F63" s="3"/>
    </row>
    <row r="64" spans="2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1:6" s="2" customFormat="1" x14ac:dyDescent="0.25">
      <c r="D81" s="3"/>
      <c r="E81" s="3"/>
      <c r="F81" s="3"/>
    </row>
    <row r="82" spans="1:6" s="2" customFormat="1" x14ac:dyDescent="0.25">
      <c r="D82" s="3"/>
      <c r="E82" s="3"/>
      <c r="F82" s="3"/>
    </row>
    <row r="83" spans="1:6" s="2" customFormat="1" x14ac:dyDescent="0.25">
      <c r="D83" s="3"/>
      <c r="E83" s="3"/>
      <c r="F83" s="3"/>
    </row>
    <row r="84" spans="1:6" s="2" customFormat="1" x14ac:dyDescent="0.25">
      <c r="D84" s="3"/>
      <c r="E84" s="3"/>
      <c r="F84" s="3"/>
    </row>
    <row r="85" spans="1:6" s="2" customFormat="1" x14ac:dyDescent="0.25">
      <c r="D85" s="3"/>
      <c r="E85" s="3"/>
      <c r="F85" s="3"/>
    </row>
    <row r="86" spans="1:6" s="2" customFormat="1" x14ac:dyDescent="0.25">
      <c r="D86" s="3"/>
      <c r="E86" s="3"/>
      <c r="F86" s="3"/>
    </row>
    <row r="87" spans="1:6" s="2" customFormat="1" x14ac:dyDescent="0.25">
      <c r="D87" s="3"/>
      <c r="E87" s="3"/>
      <c r="F87" s="3"/>
    </row>
    <row r="88" spans="1:6" s="2" customFormat="1" x14ac:dyDescent="0.25">
      <c r="D88" s="3"/>
      <c r="E88" s="3"/>
      <c r="F88" s="3"/>
    </row>
    <row r="89" spans="1:6" s="2" customFormat="1" x14ac:dyDescent="0.25">
      <c r="D89" s="3"/>
      <c r="E89" s="3"/>
      <c r="F89" s="3"/>
    </row>
    <row r="90" spans="1:6" s="2" customFormat="1" x14ac:dyDescent="0.25">
      <c r="A90"/>
      <c r="D90" s="3"/>
      <c r="E90" s="3"/>
      <c r="F90" s="3"/>
    </row>
    <row r="91" spans="1:6" s="2" customFormat="1" x14ac:dyDescent="0.25">
      <c r="A91"/>
      <c r="D91" s="3"/>
      <c r="E91" s="3"/>
      <c r="F91" s="3"/>
    </row>
    <row r="92" spans="1:6" s="2" customFormat="1" x14ac:dyDescent="0.25">
      <c r="A92"/>
      <c r="D92" s="3"/>
      <c r="E92" s="3"/>
      <c r="F92" s="3"/>
    </row>
    <row r="93" spans="1:6" s="2" customFormat="1" x14ac:dyDescent="0.25">
      <c r="A93"/>
      <c r="D93" s="3"/>
      <c r="E93" s="3"/>
      <c r="F93" s="3"/>
    </row>
    <row r="94" spans="1:6" s="2" customFormat="1" x14ac:dyDescent="0.25">
      <c r="A94"/>
      <c r="D94" s="3"/>
      <c r="E94" s="3"/>
      <c r="F94" s="3"/>
    </row>
    <row r="95" spans="1:6" s="2" customFormat="1" x14ac:dyDescent="0.25">
      <c r="A95"/>
      <c r="D95" s="3"/>
      <c r="E95" s="3"/>
      <c r="F95" s="3"/>
    </row>
    <row r="96" spans="1:6" s="2" customFormat="1" x14ac:dyDescent="0.25">
      <c r="A96"/>
      <c r="D96" s="3"/>
      <c r="E96" s="3"/>
      <c r="F96" s="3"/>
    </row>
    <row r="97" spans="1:19" s="2" customFormat="1" x14ac:dyDescent="0.25">
      <c r="A97"/>
      <c r="D97" s="3"/>
      <c r="E97" s="3"/>
      <c r="F97" s="3"/>
    </row>
    <row r="98" spans="1:19" s="2" customFormat="1" x14ac:dyDescent="0.25">
      <c r="A98"/>
      <c r="D98" s="3"/>
      <c r="E98" s="3"/>
      <c r="F98" s="3"/>
    </row>
    <row r="99" spans="1:19" s="2" customFormat="1" x14ac:dyDescent="0.25">
      <c r="A99"/>
      <c r="D99" s="3"/>
      <c r="E99" s="3"/>
      <c r="F99" s="3"/>
    </row>
    <row r="100" spans="1:19" s="2" customFormat="1" x14ac:dyDescent="0.25">
      <c r="A100"/>
      <c r="D100" s="3"/>
      <c r="E100" s="3"/>
      <c r="F100" s="3"/>
    </row>
    <row r="101" spans="1:19" s="2" customFormat="1" x14ac:dyDescent="0.25">
      <c r="A101"/>
      <c r="D101" s="3"/>
      <c r="E101" s="3"/>
      <c r="F101" s="3"/>
    </row>
    <row r="102" spans="1:19" s="2" customFormat="1" x14ac:dyDescent="0.25">
      <c r="A102"/>
      <c r="D102" s="3"/>
      <c r="E102" s="3"/>
      <c r="F102" s="3"/>
      <c r="O102"/>
      <c r="P102"/>
      <c r="Q102"/>
      <c r="R102"/>
      <c r="S102"/>
    </row>
  </sheetData>
  <mergeCells count="1">
    <mergeCell ref="E1:G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2024-10-07T09:32:43Z</cp:lastPrinted>
  <dcterms:created xsi:type="dcterms:W3CDTF">2015-03-12T08:53:45Z</dcterms:created>
  <dcterms:modified xsi:type="dcterms:W3CDTF">2026-02-12T10:20:04Z</dcterms:modified>
</cp:coreProperties>
</file>