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A042B876-8406-41FD-A405-08B8E76E2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2" l="1"/>
  <c r="N12" i="12"/>
  <c r="N13" i="12"/>
  <c r="N14" i="12"/>
  <c r="N15" i="12"/>
  <c r="N16" i="12"/>
  <c r="N7" i="12"/>
  <c r="N8" i="12"/>
  <c r="N9" i="12"/>
  <c r="N10" i="12"/>
  <c r="N6" i="12"/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<sst xmlns="http://schemas.openxmlformats.org/spreadsheetml/2006/main" count="984" uniqueCount="903">
  <si>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</si>
  <si>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</si>
  <si>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</si>
  <si>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</si>
  <si>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</si>
  <si>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</si>
  <si>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</si>
  <si>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</si>
  <si>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</si>
  <si>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</si>
  <si>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</si>
  <si>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</si>
  <si>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</si>
  <si>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</si>
  <si>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</si>
  <si>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</si>
  <si>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</si>
  <si>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</si>
  <si>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</si>
  <si>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</si>
  <si>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</si>
  <si>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</si>
  <si>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</si>
  <si>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</si>
  <si>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</si>
  <si>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</si>
  <si>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</si>
  <si>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</si>
  <si>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</si>
  <si>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</si>
  <si>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</si>
  <si>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</si>
  <si>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</si>
  <si>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</si>
  <si>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</si>
  <si>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</si>
  <si>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</si>
  <si>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</si>
  <si>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</si>
  <si>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</si>
  <si>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</si>
  <si>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</si>
  <si>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</si>
  <si>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</si>
  <si>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</si>
  <si>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</si>
  <si>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</si>
  <si>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</si>
  <si>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</si>
  <si>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</si>
  <si>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</si>
  <si>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</si>
  <si>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</si>
  <si>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</si>
  <si>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</si>
  <si>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</si>
  <si>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</si>
  <si>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</si>
  <si>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</si>
  <si>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</si>
  <si>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</si>
  <si>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</si>
  <si>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</si>
  <si>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</si>
  <si>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</si>
  <si>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</si>
  <si>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</si>
  <si>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</si>
  <si>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</si>
  <si>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</si>
  <si>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</si>
  <si>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</si>
  <si>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</si>
  <si>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</si>
  <si>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</si>
  <si>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</si>
  <si>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</si>
  <si>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</si>
  <si>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</si>
  <si>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</si>
  <si>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</si>
  <si>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</si>
  <si>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</si>
  <si>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</si>
  <si>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</si>
  <si>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</si>
  <si>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</si>
  <si>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</si>
  <si>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</si>
  <si>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</si>
  <si>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</si>
  <si>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</si>
  <si>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</si>
  <si>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</si>
  <si>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</si>
  <si>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</si>
  <si>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</si>
  <si>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</si>
  <si>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</si>
  <si>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</si>
  <si>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</si>
  <si>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</si>
  <si>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</si>
  <si>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</si>
  <si>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</si>
  <si>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</si>
  <si>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</si>
  <si>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</si>
  <si>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</si>
  <si>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</si>
  <si>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</si>
  <si>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</si>
  <si>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</si>
  <si>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</si>
  <si>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</si>
  <si>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</si>
  <si>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</si>
  <si>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</si>
  <si>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</si>
  <si>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</si>
  <si>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</si>
  <si>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</si>
  <si>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</si>
  <si>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</si>
  <si>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</si>
  <si>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</si>
  <si>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</si>
  <si>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</si>
  <si>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</si>
  <si>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</si>
  <si>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</si>
  <si>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</si>
  <si>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</si>
  <si>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</si>
  <si>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</si>
  <si>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</si>
  <si>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</si>
  <si>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</si>
  <si>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</si>
  <si>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</si>
  <si>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</si>
  <si>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</si>
  <si>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</si>
  <si>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</si>
  <si>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</si>
  <si>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</si>
  <si>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</si>
  <si>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</si>
  <si>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</si>
  <si>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</si>
  <si>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</si>
  <si>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</si>
  <si>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</si>
  <si>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</si>
  <si>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</si>
  <si>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</si>
  <si>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</si>
  <si>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</si>
  <si>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</si>
  <si>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</si>
  <si>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</si>
  <si>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</si>
  <si>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</si>
  <si>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</si>
  <si>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</si>
  <si>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</si>
  <si>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</si>
  <si>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</si>
  <si>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</si>
  <si>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</si>
  <si>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</si>
  <si>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</si>
  <si>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</si>
  <si>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</si>
  <si>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</si>
  <si>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</si>
  <si>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</si>
  <si>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</si>
  <si>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</si>
  <si>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</si>
  <si>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</si>
  <si>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</si>
  <si>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</si>
  <si>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</si>
  <si>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</si>
  <si>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</si>
  <si>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</si>
  <si>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</si>
  <si>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</si>
  <si>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</si>
  <si>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</si>
  <si>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</si>
  <si>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</si>
  <si>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</si>
  <si>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</si>
  <si>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</si>
  <si>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</si>
  <si>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</si>
  <si>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</si>
  <si>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</si>
  <si>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</si>
  <si>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</si>
  <si>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</si>
  <si>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</si>
  <si>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</si>
  <si>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</si>
  <si>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</si>
  <si>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</si>
  <si>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</si>
  <si>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</si>
  <si>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</si>
  <si>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</si>
  <si>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</si>
  <si>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</si>
  <si>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</si>
  <si>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</si>
  <si>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</si>
  <si>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</si>
  <si>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</si>
  <si>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</si>
  <si>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</si>
  <si>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</si>
  <si>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</si>
  <si>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</si>
  <si>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</si>
  <si>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</si>
  <si>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</si>
  <si>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</si>
  <si>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</si>
  <si>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</si>
  <si>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</si>
  <si>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</si>
  <si>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</si>
  <si>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</si>
  <si>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</si>
  <si>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</si>
  <si>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</si>
  <si>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</si>
  <si>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</si>
  <si>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</si>
  <si>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</si>
  <si>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</si>
  <si>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</si>
  <si>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</si>
  <si>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</si>
  <si>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</si>
  <si>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</si>
  <si>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</si>
  <si>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</si>
  <si>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</si>
  <si>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</si>
  <si>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</si>
  <si>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</si>
  <si>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</si>
  <si>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</si>
  <si>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</si>
  <si>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</si>
  <si>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</si>
  <si>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</si>
  <si>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</si>
  <si>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</si>
  <si>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</si>
  <si>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</si>
  <si>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</si>
  <si>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</si>
  <si>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</si>
  <si>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</si>
  <si>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</si>
  <si>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</si>
  <si>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</si>
  <si>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</si>
  <si>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</si>
  <si>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</si>
  <si>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</si>
  <si>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</si>
  <si>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</si>
  <si>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</si>
  <si>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</si>
  <si>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</si>
  <si>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</si>
  <si>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</si>
  <si>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</si>
  <si>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</si>
  <si>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</si>
  <si>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</si>
  <si>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</si>
  <si>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</si>
  <si>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</si>
  <si>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</si>
  <si>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</si>
  <si>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</si>
  <si>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</si>
  <si>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</si>
  <si>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</si>
  <si>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</si>
  <si>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</si>
  <si>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</si>
  <si>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</si>
  <si>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</si>
  <si>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</si>
  <si>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</si>
  <si>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</si>
  <si>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</si>
  <si>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</si>
  <si>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</si>
  <si>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</si>
  <si>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</si>
  <si>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</si>
  <si>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</si>
  <si>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</si>
  <si>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</si>
  <si>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</si>
  <si>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</si>
  <si>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</si>
  <si>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</si>
  <si>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</si>
  <si>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</si>
  <si>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</si>
  <si>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</si>
  <si>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</si>
  <si>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</si>
  <si>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</si>
  <si>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</si>
  <si>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</si>
  <si>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</si>
  <si>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</si>
  <si>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</si>
  <si>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</si>
  <si>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</si>
  <si>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</si>
  <si>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</si>
  <si>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</si>
  <si>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</si>
  <si>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</si>
  <si>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</si>
  <si>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</si>
  <si>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</si>
  <si>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</si>
  <si>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</si>
  <si>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</si>
  <si>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</si>
  <si>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</si>
  <si>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</si>
  <si>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</si>
  <si>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</si>
  <si>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</si>
  <si>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</si>
  <si>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</si>
  <si>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</si>
  <si>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</si>
  <si>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</si>
  <si>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</si>
  <si>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</si>
  <si>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</si>
  <si>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</si>
  <si>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</si>
  <si>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</si>
  <si>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</si>
  <si>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</si>
  <si>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</si>
  <si>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</si>
  <si>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</si>
  <si>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</si>
  <si>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</si>
  <si>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</si>
  <si>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</si>
  <si>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</si>
  <si>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</si>
  <si>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</si>
  <si>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</si>
  <si>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</si>
  <si>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</si>
  <si>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</si>
  <si>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</si>
  <si>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</si>
  <si>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</si>
  <si>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</si>
  <si>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</si>
  <si>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</si>
  <si>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</si>
  <si>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</si>
  <si>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</si>
  <si>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</si>
  <si>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</si>
  <si>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</si>
  <si>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</si>
  <si>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</si>
  <si>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</si>
  <si>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</si>
  <si>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</si>
  <si>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</si>
  <si>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</si>
  <si>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</si>
  <si>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</si>
  <si>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</si>
  <si>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</si>
  <si>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</si>
  <si>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</si>
  <si>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</si>
  <si>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</si>
  <si>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</si>
  <si>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</si>
  <si>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</si>
  <si>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</si>
  <si>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</si>
  <si>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</si>
  <si>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</si>
  <si>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</si>
  <si>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</si>
  <si>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</si>
  <si>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</si>
  <si>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</si>
  <si>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</si>
  <si>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</si>
  <si>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</si>
  <si>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</si>
  <si>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</si>
  <si>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</si>
  <si>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</si>
  <si>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</si>
  <si>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</si>
  <si>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</si>
  <si>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</si>
  <si>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</si>
  <si>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</si>
  <si>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</si>
  <si>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</si>
  <si>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</si>
  <si>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</si>
  <si>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</si>
  <si>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</si>
  <si>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</si>
  <si>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</si>
  <si>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</si>
  <si>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</si>
  <si>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</si>
  <si>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</si>
  <si>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</si>
  <si>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</si>
  <si>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</si>
  <si>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</si>
  <si>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</si>
  <si>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</si>
  <si>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</si>
  <si>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</si>
  <si>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</si>
  <si>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</si>
  <si>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</si>
  <si>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</si>
  <si>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</si>
  <si>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</si>
  <si>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</si>
  <si>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</si>
  <si>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</si>
  <si>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</si>
  <si>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</si>
  <si>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</si>
  <si>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</si>
  <si>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</si>
  <si>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</si>
  <si>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</si>
  <si>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</si>
  <si>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</si>
  <si>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</si>
  <si>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</si>
  <si>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</si>
  <si>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</si>
  <si>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</si>
  <si>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</si>
  <si>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</si>
  <si>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</si>
  <si>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</si>
  <si>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</si>
  <si>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</si>
  <si>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</si>
  <si>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</si>
  <si>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</si>
  <si>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</si>
  <si>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</si>
  <si>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</si>
  <si>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</si>
  <si>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</si>
  <si>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</si>
  <si>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</si>
  <si>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</si>
  <si>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</si>
  <si>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</si>
  <si>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</si>
  <si>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</si>
  <si>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</si>
  <si>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</si>
  <si>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</si>
  <si>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</si>
  <si>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</si>
  <si>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</si>
  <si>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</si>
  <si>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</si>
  <si>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</si>
  <si>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</si>
  <si>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</si>
  <si>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</si>
  <si>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</si>
  <si>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</si>
  <si>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</si>
  <si>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</si>
  <si>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</si>
  <si>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</si>
  <si>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</si>
  <si>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</si>
  <si>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</si>
  <si>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</si>
  <si>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</si>
  <si>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</si>
  <si>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</si>
  <si>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</si>
  <si>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</si>
  <si>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</si>
  <si>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</si>
  <si>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</si>
  <si>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</si>
  <si>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</si>
  <si>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</si>
  <si>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</si>
  <si>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</si>
  <si>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</si>
  <si>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</si>
  <si>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</si>
  <si>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</si>
  <si>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</si>
  <si>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</si>
  <si>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</si>
  <si>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</si>
  <si>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</si>
  <si>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</si>
  <si>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</si>
  <si>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</si>
  <si>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</si>
  <si>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</si>
  <si>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</si>
  <si>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</si>
  <si>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</si>
  <si>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</si>
  <si>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</si>
  <si>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</si>
  <si>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</si>
  <si>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</si>
  <si>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</si>
  <si>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</si>
  <si>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</si>
  <si>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</si>
  <si>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</si>
  <si>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</si>
  <si>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</si>
  <si>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</si>
  <si>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</si>
  <si>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</si>
  <si>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</si>
  <si>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</si>
  <si>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</si>
  <si>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</si>
  <si>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</si>
  <si>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</si>
  <si>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</si>
  <si>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</si>
  <si>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</si>
  <si>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</si>
  <si>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</si>
  <si>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</si>
  <si>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</si>
  <si>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</si>
  <si>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</si>
  <si>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</si>
  <si>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</si>
  <si>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</si>
  <si>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</si>
  <si>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</si>
  <si>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</si>
  <si>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</si>
  <si>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</si>
  <si>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</si>
  <si>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</si>
  <si>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</si>
  <si>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</si>
  <si>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</si>
  <si>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</si>
  <si>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</si>
  <si>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</si>
  <si>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</si>
  <si>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</si>
  <si>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</si>
  <si>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</si>
  <si>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</si>
  <si>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</si>
  <si>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</si>
  <si>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</si>
  <si>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</si>
  <si>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</si>
  <si>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</si>
  <si>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</si>
  <si>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</si>
  <si>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</si>
  <si>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</si>
  <si>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</si>
  <si>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</si>
  <si>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</si>
  <si>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</si>
  <si>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</si>
  <si>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</si>
  <si>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</si>
  <si>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</si>
  <si>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</si>
  <si>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</si>
  <si>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</si>
  <si>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</si>
  <si>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</si>
  <si>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</si>
  <si>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</si>
  <si>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</si>
  <si>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</si>
  <si>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</si>
  <si>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</si>
  <si>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</si>
  <si>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</si>
  <si>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</si>
  <si>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</si>
  <si>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</si>
  <si>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</si>
  <si>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</si>
  <si>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</si>
  <si>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</si>
  <si>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</si>
  <si>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</si>
  <si>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</si>
  <si>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</si>
  <si>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</si>
  <si>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</si>
  <si>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</si>
  <si>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</si>
  <si>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</si>
  <si>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</si>
  <si>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</si>
  <si>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</si>
  <si>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</si>
  <si>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</si>
  <si>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</si>
  <si>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</si>
  <si>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</si>
  <si>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</si>
  <si>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</si>
  <si>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</si>
  <si>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</si>
  <si>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</si>
  <si>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</si>
  <si>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</si>
  <si>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</si>
  <si>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</si>
  <si>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</si>
  <si>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</si>
  <si>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</si>
  <si>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</si>
  <si>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</si>
  <si>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</si>
  <si>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</si>
  <si>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</si>
  <si>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</si>
  <si>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</si>
  <si>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</si>
  <si>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</si>
  <si>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</si>
  <si>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</si>
  <si>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</si>
  <si>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</si>
  <si>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</si>
  <si>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</si>
  <si>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</si>
  <si>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</si>
  <si>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</si>
  <si>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</si>
  <si>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</si>
  <si>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</si>
  <si>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</si>
  <si>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</si>
  <si>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</si>
  <si>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</si>
  <si>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</si>
  <si>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</si>
  <si>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</si>
  <si>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</si>
  <si>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</si>
  <si>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</si>
  <si>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</si>
  <si>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</si>
  <si>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</si>
  <si>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</si>
  <si>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</si>
  <si>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</si>
  <si>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</si>
  <si>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</si>
  <si>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</si>
  <si>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</si>
  <si>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</si>
  <si>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</si>
  <si>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</si>
  <si>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</si>
  <si>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</si>
  <si>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</si>
  <si>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</si>
  <si>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</si>
  <si>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</si>
  <si>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</si>
  <si>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</si>
  <si>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</si>
  <si>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</si>
  <si>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</si>
  <si>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</si>
  <si>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</si>
  <si>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</si>
  <si>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</si>
  <si>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</si>
  <si>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</si>
  <si>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</si>
  <si>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</si>
  <si>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</si>
  <si>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</si>
  <si>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</si>
  <si>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</si>
  <si>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</si>
  <si>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</si>
  <si>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</si>
  <si>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</si>
  <si>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</si>
  <si>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</si>
  <si>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</si>
  <si>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</si>
  <si>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</si>
  <si>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</si>
  <si>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</si>
  <si>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</si>
  <si>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</si>
  <si>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</si>
  <si>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</si>
  <si>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</si>
  <si>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</si>
  <si>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</si>
  <si>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</si>
  <si>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</si>
  <si>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</si>
  <si>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</si>
  <si>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</si>
  <si>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</si>
  <si>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</si>
  <si>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</si>
  <si>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</si>
  <si>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</si>
  <si>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</si>
  <si>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</si>
  <si>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</si>
  <si>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</si>
  <si>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</si>
  <si>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</si>
  <si>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</si>
  <si>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</si>
  <si>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</si>
  <si>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</si>
  <si>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</si>
  <si>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</si>
  <si>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</si>
  <si>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</si>
  <si>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</si>
  <si>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</si>
  <si>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</si>
  <si>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</si>
  <si>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</si>
  <si>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</si>
  <si>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</si>
  <si>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</si>
  <si>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</si>
  <si>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</si>
  <si>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</si>
  <si>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</si>
  <si>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</si>
  <si>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</si>
  <si>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</si>
  <si>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</si>
  <si>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</si>
  <si>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</si>
  <si>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</si>
  <si>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</si>
  <si>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</si>
  <si>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</si>
  <si>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</si>
  <si>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</si>
  <si>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</si>
  <si>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</si>
  <si>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</si>
  <si>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</si>
  <si>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</si>
  <si>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</si>
  <si>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</si>
  <si>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</si>
  <si>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</si>
  <si>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</si>
  <si>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</si>
  <si>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</si>
  <si>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</si>
  <si>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</si>
  <si>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</si>
  <si>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</si>
  <si>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</si>
  <si>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</si>
  <si>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</si>
  <si>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</si>
  <si>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</si>
  <si>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</si>
  <si>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</si>
  <si>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</si>
  <si>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</si>
  <si>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</si>
  <si>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</si>
  <si>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</si>
  <si>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</si>
  <si>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</si>
  <si>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</si>
  <si>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</si>
  <si>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</si>
  <si>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</si>
  <si>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</si>
  <si>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</si>
  <si>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</si>
  <si>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</si>
  <si>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</si>
  <si>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</si>
  <si>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</si>
  <si>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</si>
  <si>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</si>
  <si>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</si>
  <si>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</si>
  <si>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</si>
  <si>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</si>
  <si>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</si>
  <si>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</si>
  <si>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</si>
  <si>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</si>
  <si>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</si>
  <si>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</si>
  <si>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</si>
  <si>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</si>
  <si>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</si>
  <si>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</si>
  <si>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</si>
  <si>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</si>
  <si>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</si>
  <si>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</si>
  <si>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</si>
  <si>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</si>
  <si>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</si>
  <si>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</si>
  <si>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</si>
  <si>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</si>
  <si>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</si>
  <si>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</si>
  <si>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</si>
  <si>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</si>
  <si>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</si>
  <si>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</si>
  <si>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</si>
  <si>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</si>
  <si>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</si>
  <si>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</si>
  <si>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</si>
  <si>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</si>
  <si>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</si>
  <si>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</si>
  <si>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</si>
  <si>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</si>
  <si>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</si>
  <si>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</si>
  <si>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</si>
  <si>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</si>
  <si>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</si>
  <si>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</si>
  <si>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</si>
  <si>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</si>
  <si>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</si>
  <si>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</si>
  <si>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</si>
  <si>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</si>
  <si>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</si>
  <si>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</si>
  <si>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</si>
  <si>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</si>
  <si>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</si>
  <si>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</si>
  <si>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</si>
  <si>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</si>
  <si>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</si>
  <si>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</si>
  <si>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</si>
  <si>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</si>
  <si>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</si>
  <si>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</si>
  <si>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</si>
  <si>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Pranimet  Janar -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</si>
</sst>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I9" sqref="I9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2026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2026</v>
      </c>
      <c r="B5" s="72" t="s">
        <v>884</v>
      </c>
      <c r="C5" s="73">
        <f>E5+F5+G5+H5+I5</f>
        <v>1432862.7899999998</v>
      </c>
      <c r="D5" s="74"/>
      <c r="E5" s="75">
        <v>1392695.95</v>
      </c>
      <c r="F5" s="76">
        <v>34557.199999999997</v>
      </c>
      <c r="G5" s="76">
        <v>5609.64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3090221.7899999996</v>
      </c>
      <c r="D6" s="74"/>
      <c r="E6" s="75">
        <v>1237528.74</v>
      </c>
      <c r="F6" s="77">
        <v>1640027.85</v>
      </c>
      <c r="G6" s="75">
        <v>43618.92</v>
      </c>
      <c r="H6" s="77">
        <v>169046.28</v>
      </c>
      <c r="I6" s="78"/>
    </row>
    <row r="7" spans="1:11" x14ac:dyDescent="0.25">
      <c r="A7" s="107"/>
      <c r="B7" s="72" t="s">
        <v>886</v>
      </c>
      <c r="C7" s="73">
        <f t="shared" si="0"/>
        <v>3920006.8400000003</v>
      </c>
      <c r="D7" s="74"/>
      <c r="E7" s="79">
        <v>2550585.52</v>
      </c>
      <c r="F7" s="80">
        <v>1299674.44</v>
      </c>
      <c r="G7" s="80">
        <v>26231.22</v>
      </c>
      <c r="H7" s="79">
        <v>43415.66</v>
      </c>
      <c r="I7" s="80">
        <v>100</v>
      </c>
    </row>
    <row r="8" spans="1:11" x14ac:dyDescent="0.25">
      <c r="A8" s="107"/>
      <c r="B8" s="72" t="s">
        <v>889</v>
      </c>
      <c r="C8" s="73">
        <f t="shared" si="0"/>
        <v>5013616.330000001</v>
      </c>
      <c r="D8" s="74"/>
      <c r="E8" s="75">
        <v>1255067.58</v>
      </c>
      <c r="F8" s="76">
        <v>3436592.64</v>
      </c>
      <c r="G8" s="76">
        <v>25937.69</v>
      </c>
      <c r="H8" s="76">
        <v>233612.87</v>
      </c>
      <c r="I8" s="78">
        <v>62405.55</v>
      </c>
    </row>
    <row r="9" spans="1:11" x14ac:dyDescent="0.25">
      <c r="A9" s="107"/>
      <c r="B9" s="72" t="s">
        <v>890</v>
      </c>
      <c r="C9" s="73">
        <f t="shared" si="0"/>
        <v>2583526.38</v>
      </c>
      <c r="D9" s="74"/>
      <c r="E9" s="81">
        <v>1267810.1299999999</v>
      </c>
      <c r="F9" s="81">
        <v>987583.97</v>
      </c>
      <c r="G9" s="81">
        <v>23740.93</v>
      </c>
      <c r="H9" s="81">
        <v>114221.6</v>
      </c>
      <c r="I9" s="75">
        <v>190169.75</v>
      </c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16040234.129999999</v>
      </c>
      <c r="D17" s="87"/>
      <c r="E17" s="88">
        <f>SUM(E5:E16)</f>
        <v>7703687.9199999999</v>
      </c>
      <c r="F17" s="88">
        <f t="shared" ref="F17:I17" si="1">SUM(F5:F16)</f>
        <v>7398436.1000000006</v>
      </c>
      <c r="G17" s="88">
        <f t="shared" si="1"/>
        <v>125138.4</v>
      </c>
      <c r="H17" s="88">
        <f t="shared" si="1"/>
        <v>560296.41</v>
      </c>
      <c r="I17" s="88">
        <f t="shared" si="1"/>
        <v>252675.3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31" sqref="G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902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>
        <v>21914.1</v>
      </c>
      <c r="D6" s="104"/>
      <c r="E6" s="104">
        <v>89605</v>
      </c>
      <c r="F6" s="104">
        <v>46813.16</v>
      </c>
      <c r="G6" s="80">
        <v>1040</v>
      </c>
      <c r="H6" s="80">
        <v>32288</v>
      </c>
      <c r="I6" s="80">
        <v>13791.59</v>
      </c>
      <c r="J6" s="80">
        <v>62866.65</v>
      </c>
      <c r="K6" s="80">
        <v>4520</v>
      </c>
      <c r="L6" s="80"/>
      <c r="M6" s="80">
        <v>60</v>
      </c>
      <c r="N6" s="80">
        <f>C6+D6+E6+F6+G6+H6+I6+J6+K6+L6+M6</f>
        <v>272898.5</v>
      </c>
    </row>
    <row r="7" spans="1:20" s="2" customFormat="1" ht="16.5" x14ac:dyDescent="0.3">
      <c r="A7" s="102"/>
      <c r="B7" s="103" t="s">
        <v>886</v>
      </c>
      <c r="C7" s="80">
        <v>32777.199999999997</v>
      </c>
      <c r="D7" s="104"/>
      <c r="E7" s="104">
        <v>93180</v>
      </c>
      <c r="F7" s="104">
        <v>31552.7</v>
      </c>
      <c r="G7" s="80">
        <v>1000</v>
      </c>
      <c r="H7" s="80">
        <v>21760</v>
      </c>
      <c r="I7" s="80">
        <v>29271.4</v>
      </c>
      <c r="J7" s="80">
        <v>49599.92</v>
      </c>
      <c r="K7" s="80">
        <v>4995</v>
      </c>
      <c r="L7" s="80">
        <v>9874.7999999999993</v>
      </c>
      <c r="M7" s="80"/>
      <c r="N7" s="80">
        <f t="shared" ref="N7:N16" si="0">C7+D7+E7+F7+G7+H7+I7+J7+K7+L7+M7</f>
        <v>274011.01999999996</v>
      </c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>
        <f t="shared" si="0"/>
        <v>0</v>
      </c>
      <c r="P8" s="54"/>
    </row>
    <row r="9" spans="1:20" s="2" customFormat="1" x14ac:dyDescent="0.25">
      <c r="A9" s="102"/>
      <c r="B9" s="102" t="s">
        <v>898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>
        <f t="shared" si="0"/>
        <v>0</v>
      </c>
    </row>
    <row r="10" spans="1:20" s="2" customFormat="1" x14ac:dyDescent="0.25">
      <c r="A10" s="102"/>
      <c r="B10" s="102" t="s">
        <v>899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>
        <f t="shared" si="0"/>
        <v>0</v>
      </c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>
        <f t="shared" si="0"/>
        <v>0</v>
      </c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>
        <f t="shared" si="0"/>
        <v>0</v>
      </c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>
        <f t="shared" si="0"/>
        <v>0</v>
      </c>
    </row>
    <row r="14" spans="1:20" s="2" customFormat="1" x14ac:dyDescent="0.25">
      <c r="A14" s="102"/>
      <c r="B14" s="102" t="s">
        <v>900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>
        <f t="shared" si="0"/>
        <v>0</v>
      </c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>
        <f t="shared" si="0"/>
        <v>0</v>
      </c>
    </row>
    <row r="16" spans="1:20" s="2" customFormat="1" x14ac:dyDescent="0.25">
      <c r="A16" s="102"/>
      <c r="B16" s="102" t="s">
        <v>901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>
        <f t="shared" si="0"/>
        <v>0</v>
      </c>
    </row>
    <row r="17" spans="1:14" s="2" customFormat="1" x14ac:dyDescent="0.25">
      <c r="A17" s="102"/>
      <c r="B17" s="105" t="s">
        <v>794</v>
      </c>
      <c r="C17" s="106">
        <f>C5+C6+C7+C8+C9+C10+C11+C12+C13+C14+C15+C16</f>
        <v>79370.399999999994</v>
      </c>
      <c r="D17" s="106">
        <f t="shared" ref="D17:N17" si="1">D5+D6+D7+D8+D9+D10+D11+D12+D13+D14+D15+D16</f>
        <v>0</v>
      </c>
      <c r="E17" s="106">
        <f t="shared" si="1"/>
        <v>283575</v>
      </c>
      <c r="F17" s="106">
        <f t="shared" si="1"/>
        <v>273102.24</v>
      </c>
      <c r="G17" s="106">
        <f t="shared" si="1"/>
        <v>6470</v>
      </c>
      <c r="H17" s="106">
        <f t="shared" si="1"/>
        <v>67758</v>
      </c>
      <c r="I17" s="106">
        <f t="shared" si="1"/>
        <v>75656.86</v>
      </c>
      <c r="J17" s="106">
        <f t="shared" si="1"/>
        <v>166269.13</v>
      </c>
      <c r="K17" s="106">
        <f t="shared" si="1"/>
        <v>11845</v>
      </c>
      <c r="L17" s="106">
        <f t="shared" si="1"/>
        <v>9874.7999999999993</v>
      </c>
      <c r="M17" s="106">
        <f t="shared" si="1"/>
        <v>169.5</v>
      </c>
      <c r="N17" s="106">
        <f t="shared" si="1"/>
        <v>974090.92999999993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2026-07-16T09:26:37Z</dcterms:modified>
</cp:coreProperties>
</file>