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tnete.mjaku\Desktop\Web faqe\"/>
    </mc:Choice>
  </mc:AlternateContent>
  <xr:revisionPtr revIDLastSave="0" documentId="13_ncr:1_{0F99F72F-B513-4598-ADD3-DC7B1AFCEC9F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PRANIMET!$A$1:$R$4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N7" i="12" l="1"/>
  <c r="K17" i="12" l="1"/>
  <c r="L17" i="12"/>
  <c r="M17" i="12"/>
  <c r="N17" i="12"/>
  <c r="N6" i="12" l="1"/>
  <c r="N5" i="12" l="1"/>
  <c r="N15" i="12" l="1"/>
  <c r="N14" i="12" l="1"/>
  <c r="N13" i="12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  <c r="A1" i="6" l="1"/>
</calcChain>
</file>

<file path=xl/sharedStrings.xml><?xml version="1.0" encoding="utf-8"?>
<sst xmlns="http://schemas.openxmlformats.org/spreadsheetml/2006/main" count="966" uniqueCount="894">
  <si>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</si>
  <si>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</si>
  <si>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</si>
  <si>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</si>
  <si>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</si>
  <si>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</si>
  <si>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</si>
  <si>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</si>
  <si>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</si>
  <si>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</si>
  <si>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</si>
  <si>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</si>
  <si>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</si>
  <si>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</si>
  <si>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</si>
  <si>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</si>
  <si>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</si>
  <si>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</si>
  <si>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</si>
  <si>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</si>
  <si>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</si>
  <si>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</si>
  <si>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</si>
  <si>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</si>
  <si>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</si>
  <si>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</si>
  <si>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</si>
  <si>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</si>
  <si>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</si>
  <si>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</si>
  <si>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</si>
  <si>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</si>
  <si>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</si>
  <si>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</si>
  <si>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</si>
  <si>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</si>
  <si>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</si>
  <si>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</si>
  <si>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</si>
  <si>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</si>
  <si>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</si>
  <si>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</si>
  <si>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</si>
  <si>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</si>
  <si>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</si>
  <si>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</si>
  <si>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</si>
  <si>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</si>
  <si>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</si>
  <si>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</si>
  <si>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</si>
  <si>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</si>
  <si>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</si>
  <si>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</si>
  <si>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</si>
  <si>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</si>
  <si>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</si>
  <si>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</si>
  <si>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</si>
  <si>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</si>
  <si>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</si>
  <si>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</si>
  <si>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</si>
  <si>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</si>
  <si>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</si>
  <si>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</si>
  <si>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</si>
  <si>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</si>
  <si>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</si>
  <si>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</si>
  <si>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</si>
  <si>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</si>
  <si>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</si>
  <si>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</si>
  <si>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</si>
  <si>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</si>
  <si>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</si>
  <si>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</si>
  <si>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</si>
  <si>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</si>
  <si>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</si>
  <si>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</si>
  <si>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</si>
  <si>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</si>
  <si>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</si>
  <si>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</si>
  <si>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</si>
  <si>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</si>
  <si>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</si>
  <si>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</si>
  <si>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</si>
  <si>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</si>
  <si>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</si>
  <si>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</si>
  <si>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</si>
  <si>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</si>
  <si>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</si>
  <si>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</si>
  <si>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</si>
  <si>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</si>
  <si>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</si>
  <si>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</si>
  <si>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</si>
  <si>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</si>
  <si>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</si>
  <si>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</si>
  <si>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</si>
  <si>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</si>
  <si>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</si>
  <si>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</si>
  <si>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</si>
  <si>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</si>
  <si>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</si>
  <si>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</si>
  <si>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</si>
  <si>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</si>
  <si>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</si>
  <si>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</si>
  <si>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</si>
  <si>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</si>
  <si>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</si>
  <si>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</si>
  <si>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</si>
  <si>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</si>
  <si>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</si>
  <si>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</si>
  <si>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</si>
  <si>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</si>
  <si>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</si>
  <si>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</si>
  <si>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</si>
  <si>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</si>
  <si>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</si>
  <si>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</si>
  <si>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</si>
  <si>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</si>
  <si>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</si>
  <si>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</si>
  <si>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</si>
  <si>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</si>
  <si>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</si>
  <si>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</si>
  <si>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</si>
  <si>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</si>
  <si>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</si>
  <si>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</si>
  <si>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</si>
  <si>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</si>
  <si>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</si>
  <si>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</si>
  <si>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</si>
  <si>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</si>
  <si>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</si>
  <si>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</si>
  <si>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</si>
  <si>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</si>
  <si>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</si>
  <si>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</si>
  <si>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</si>
  <si>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</si>
  <si>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</si>
  <si>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</si>
  <si>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</si>
  <si>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</si>
  <si>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</si>
  <si>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</si>
  <si>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</si>
  <si>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</si>
  <si>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</si>
  <si>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</si>
  <si>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</si>
  <si>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</si>
  <si>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</si>
  <si>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</si>
  <si>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</si>
  <si>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</si>
  <si>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</si>
  <si>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</si>
  <si>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</si>
  <si>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</si>
  <si>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</si>
  <si>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</si>
  <si>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</si>
  <si>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</si>
  <si>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</si>
  <si>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</si>
  <si>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</si>
  <si>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</si>
  <si>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</si>
  <si>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</si>
  <si>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</si>
  <si>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</si>
  <si>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</si>
  <si>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</si>
  <si>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</si>
  <si>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</si>
  <si>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</si>
  <si>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</si>
  <si>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</si>
  <si>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</si>
  <si>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</si>
  <si>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</si>
  <si>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</si>
  <si>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</si>
  <si>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</si>
  <si>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</si>
  <si>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</si>
  <si>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</si>
  <si>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</si>
  <si>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</si>
  <si>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</si>
  <si>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</si>
  <si>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</si>
  <si>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</si>
  <si>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</si>
  <si>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</si>
  <si>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</si>
  <si>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</si>
  <si>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</si>
  <si>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</si>
  <si>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</si>
  <si>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</si>
  <si>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</si>
  <si>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</si>
  <si>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</si>
  <si>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</si>
  <si>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</si>
  <si>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</si>
  <si>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</si>
  <si>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</si>
  <si>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</si>
  <si>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</si>
  <si>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</si>
  <si>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</si>
  <si>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</si>
  <si>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</si>
  <si>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</si>
  <si>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</si>
  <si>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</si>
  <si>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</si>
  <si>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</si>
  <si>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</si>
  <si>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</si>
  <si>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</si>
  <si>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</si>
  <si>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</si>
  <si>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</si>
  <si>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</si>
  <si>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</si>
  <si>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</si>
  <si>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</si>
  <si>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</si>
  <si>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</si>
  <si>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</si>
  <si>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</si>
  <si>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</si>
  <si>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</si>
  <si>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</si>
  <si>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</si>
  <si>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</si>
  <si>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</si>
  <si>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</si>
  <si>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</si>
  <si>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</si>
  <si>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</si>
  <si>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</si>
  <si>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</si>
  <si>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</si>
  <si>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</si>
  <si>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</si>
  <si>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</si>
  <si>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</si>
  <si>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</si>
  <si>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</si>
  <si>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</si>
  <si>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</si>
  <si>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</si>
  <si>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</si>
  <si>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</si>
  <si>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</si>
  <si>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</si>
  <si>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</si>
  <si>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</si>
  <si>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</si>
  <si>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</si>
  <si>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</si>
  <si>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</si>
  <si>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</si>
  <si>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</si>
  <si>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</si>
  <si>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</si>
  <si>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</si>
  <si>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</si>
  <si>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</si>
  <si>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</si>
  <si>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</si>
  <si>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</si>
  <si>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</si>
  <si>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</si>
  <si>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</si>
  <si>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</si>
  <si>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</si>
  <si>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</si>
  <si>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</si>
  <si>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</si>
  <si>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</si>
  <si>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</si>
  <si>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</si>
  <si>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</si>
  <si>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</si>
  <si>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</si>
  <si>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</si>
  <si>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</si>
  <si>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</si>
  <si>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</si>
  <si>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</si>
  <si>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</si>
  <si>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</si>
  <si>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</si>
  <si>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</si>
  <si>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</si>
  <si>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</si>
  <si>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</si>
  <si>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</si>
  <si>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</si>
  <si>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</si>
  <si>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</si>
  <si>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</si>
  <si>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</si>
  <si>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</si>
  <si>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</si>
  <si>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</si>
  <si>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</si>
  <si>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</si>
  <si>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</si>
  <si>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</si>
  <si>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</si>
  <si>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</si>
  <si>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</si>
  <si>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</si>
  <si>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</si>
  <si>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</si>
  <si>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</si>
  <si>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</si>
  <si>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</si>
  <si>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</si>
  <si>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</si>
  <si>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</si>
  <si>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</si>
  <si>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</si>
  <si>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</si>
  <si>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</si>
  <si>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</si>
  <si>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</si>
  <si>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</si>
  <si>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</si>
  <si>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</si>
  <si>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</si>
  <si>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</si>
  <si>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</si>
  <si>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</si>
  <si>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</si>
  <si>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</si>
  <si>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</si>
  <si>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</si>
  <si>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</si>
  <si>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</si>
  <si>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</si>
  <si>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</si>
  <si>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</si>
  <si>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</si>
  <si>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</si>
  <si>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</si>
  <si>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</si>
  <si>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</si>
  <si>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</si>
  <si>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</si>
  <si>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</si>
  <si>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</si>
  <si>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</si>
  <si>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</si>
  <si>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</si>
  <si>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</si>
  <si>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</si>
  <si>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</si>
  <si>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</si>
  <si>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</si>
  <si>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</si>
  <si>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</si>
  <si>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</si>
  <si>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</si>
  <si>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</si>
  <si>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</si>
  <si>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</si>
  <si>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</si>
  <si>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</si>
  <si>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</si>
  <si>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</si>
  <si>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</si>
  <si>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</si>
  <si>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</si>
  <si>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</si>
  <si>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</si>
  <si>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</si>
  <si>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</si>
  <si>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</si>
  <si>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</si>
  <si>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</si>
  <si>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</si>
  <si>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</si>
  <si>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</si>
  <si>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</si>
  <si>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</si>
  <si>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</si>
  <si>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</si>
  <si>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</si>
  <si>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</si>
  <si>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</si>
  <si>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</si>
  <si>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</si>
  <si>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</si>
  <si>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</si>
  <si>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</si>
  <si>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</si>
  <si>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</si>
  <si>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</si>
  <si>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</si>
  <si>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</si>
  <si>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</si>
  <si>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</si>
  <si>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</si>
  <si>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</si>
  <si>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</si>
  <si>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</si>
  <si>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</si>
  <si>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</si>
  <si>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</si>
  <si>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</si>
  <si>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</si>
  <si>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</si>
  <si>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</si>
  <si>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</si>
  <si>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</si>
  <si>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</si>
  <si>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</si>
  <si>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</si>
  <si>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</si>
  <si>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</si>
  <si>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</si>
  <si>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</si>
  <si>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</si>
  <si>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</si>
  <si>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</si>
  <si>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</si>
  <si>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</si>
  <si>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</si>
  <si>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</si>
  <si>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</si>
  <si>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</si>
  <si>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</si>
  <si>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</si>
  <si>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</si>
  <si>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</si>
  <si>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</si>
  <si>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</si>
  <si>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</si>
  <si>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</si>
  <si>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</si>
  <si>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</si>
  <si>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</si>
  <si>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</si>
  <si>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</si>
  <si>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</si>
  <si>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</si>
  <si>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</si>
  <si>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</si>
  <si>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</si>
  <si>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</si>
  <si>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</si>
  <si>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</si>
  <si>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</si>
  <si>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</si>
  <si>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</si>
  <si>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</si>
  <si>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</si>
  <si>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</si>
  <si>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</si>
  <si>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</si>
  <si>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</si>
  <si>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</si>
  <si>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</si>
  <si>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</si>
  <si>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</si>
  <si>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</si>
  <si>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</si>
  <si>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</si>
  <si>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</si>
  <si>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</si>
  <si>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</si>
  <si>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</si>
  <si>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</si>
  <si>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</si>
  <si>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</si>
  <si>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</si>
  <si>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</si>
  <si>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</si>
  <si>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</si>
  <si>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</si>
  <si>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</si>
  <si>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</si>
  <si>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</si>
  <si>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</si>
  <si>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</si>
  <si>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</si>
  <si>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</si>
  <si>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</si>
  <si>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</si>
  <si>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</si>
  <si>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</si>
  <si>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</si>
  <si>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</si>
  <si>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</si>
  <si>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</si>
  <si>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</si>
  <si>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</si>
  <si>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</si>
  <si>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</si>
  <si>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</si>
  <si>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</si>
  <si>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</si>
  <si>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</si>
  <si>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</si>
  <si>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</si>
  <si>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</si>
  <si>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</si>
  <si>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</si>
  <si>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</si>
  <si>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</si>
  <si>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</si>
  <si>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</si>
  <si>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</si>
  <si>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</si>
  <si>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</si>
  <si>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</si>
  <si>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</si>
  <si>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</si>
  <si>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</si>
  <si>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</si>
  <si>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</si>
  <si>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</si>
  <si>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</si>
  <si>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</si>
  <si>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</si>
  <si>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</si>
  <si>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</si>
  <si>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</si>
  <si>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</si>
  <si>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</si>
  <si>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</si>
  <si>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</si>
  <si>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</si>
  <si>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</si>
  <si>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</si>
  <si>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</si>
  <si>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</si>
  <si>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</si>
  <si>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</si>
  <si>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</si>
  <si>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</si>
  <si>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</si>
  <si>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</si>
  <si>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</si>
  <si>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</si>
  <si>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</si>
  <si>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</si>
  <si>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</si>
  <si>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</si>
  <si>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</si>
  <si>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</si>
  <si>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</si>
  <si>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</si>
  <si>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</si>
  <si>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</si>
  <si>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</si>
  <si>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</si>
  <si>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</si>
  <si>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</si>
  <si>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</si>
  <si>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</si>
  <si>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</si>
  <si>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</si>
  <si>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</si>
  <si>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</si>
  <si>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</si>
  <si>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</si>
  <si>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</si>
  <si>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</si>
  <si>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</si>
  <si>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</si>
  <si>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</si>
  <si>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</si>
  <si>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</si>
  <si>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</si>
  <si>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</si>
  <si>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</si>
  <si>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</si>
  <si>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</si>
  <si>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</si>
  <si>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</si>
  <si>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</si>
  <si>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</si>
  <si>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</si>
  <si>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</si>
  <si>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</si>
  <si>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</si>
  <si>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</si>
  <si>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</si>
  <si>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</si>
  <si>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</si>
  <si>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</si>
  <si>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</si>
  <si>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</si>
  <si>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</si>
  <si>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</si>
  <si>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</si>
  <si>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</si>
  <si>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</si>
  <si>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</si>
  <si>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</si>
  <si>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</si>
  <si>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</si>
  <si>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</si>
  <si>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</si>
  <si>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</si>
  <si>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</si>
  <si>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</si>
  <si>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</si>
  <si>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</si>
  <si>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</si>
  <si>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</si>
  <si>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</si>
  <si>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</si>
  <si>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</si>
  <si>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</si>
  <si>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</si>
  <si>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</si>
  <si>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</si>
  <si>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</si>
  <si>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</si>
  <si>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</si>
  <si>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</si>
  <si>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</si>
  <si>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</si>
  <si>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</si>
  <si>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</si>
  <si>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</si>
  <si>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</si>
  <si>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</si>
  <si>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</si>
  <si>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</si>
  <si>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</si>
  <si>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</si>
  <si>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</si>
  <si>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</si>
  <si>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</si>
  <si>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</si>
  <si>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</si>
  <si>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</si>
  <si>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</si>
  <si>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</si>
  <si>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</si>
  <si>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</si>
  <si>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</si>
  <si>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</si>
  <si>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</si>
  <si>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</si>
  <si>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</si>
  <si>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</si>
  <si>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</si>
  <si>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</si>
  <si>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</si>
  <si>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</si>
  <si>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</si>
  <si>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</si>
  <si>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</si>
  <si>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</si>
  <si>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</si>
  <si>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</si>
  <si>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</si>
  <si>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</si>
  <si>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</si>
  <si>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</si>
  <si>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</si>
  <si>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</si>
  <si>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</si>
  <si>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</si>
  <si>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</si>
  <si>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</si>
  <si>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</si>
  <si>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</si>
  <si>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</si>
  <si>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</si>
  <si>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</si>
  <si>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</si>
  <si>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</si>
  <si>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</si>
  <si>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</si>
  <si>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</si>
  <si>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</si>
  <si>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</si>
  <si>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</si>
  <si>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</si>
  <si>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</si>
  <si>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</si>
  <si>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</si>
  <si>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</si>
  <si>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</si>
  <si>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</si>
  <si>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</si>
  <si>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</si>
  <si>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</si>
  <si>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</si>
  <si>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</si>
  <si>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</si>
  <si>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</si>
  <si>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</si>
  <si>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</si>
  <si>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</si>
  <si>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</si>
  <si>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</si>
  <si>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</si>
  <si>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</si>
  <si>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</si>
  <si>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</si>
  <si>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</si>
  <si>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</si>
  <si>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</si>
  <si>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</si>
  <si>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</si>
  <si>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</si>
  <si>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</si>
  <si>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</si>
  <si>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</si>
  <si>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</si>
  <si>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</si>
  <si>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</si>
  <si>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</si>
  <si>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</si>
  <si>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</si>
  <si>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</si>
  <si>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</si>
  <si>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</si>
  <si>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</si>
  <si>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</si>
  <si>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</si>
  <si>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</si>
  <si>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</si>
  <si>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</si>
  <si>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</si>
  <si>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</si>
  <si>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</si>
  <si>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</si>
  <si>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</si>
  <si>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</si>
  <si>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</si>
  <si>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</si>
  <si>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</si>
  <si>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</si>
  <si>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</si>
  <si>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</si>
  <si>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</si>
  <si>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</si>
  <si>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</si>
  <si>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</si>
  <si>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</si>
  <si>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</si>
  <si>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</si>
  <si>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</si>
  <si>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</si>
  <si>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</si>
  <si>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</si>
  <si>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</si>
  <si>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</si>
  <si>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</si>
  <si>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</si>
  <si>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</si>
  <si>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</si>
  <si>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</si>
  <si>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</si>
  <si>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</si>
  <si>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</si>
  <si>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</si>
  <si>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</si>
  <si>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</si>
  <si>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</si>
  <si>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</si>
  <si>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</si>
  <si>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</si>
  <si>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</si>
  <si>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</si>
  <si>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</si>
  <si>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</si>
  <si>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</si>
  <si>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</si>
  <si>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</si>
  <si>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</si>
  <si>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</si>
  <si>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</si>
  <si>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</si>
  <si>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</si>
  <si>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</si>
  <si>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</si>
  <si>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</si>
  <si>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</si>
  <si>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</si>
  <si>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</si>
  <si>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</si>
  <si>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</si>
  <si>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</si>
  <si>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</si>
  <si>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</si>
  <si>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</si>
  <si>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</si>
  <si>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</si>
  <si>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</si>
  <si>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</si>
  <si>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</si>
  <si>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</si>
  <si>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</si>
  <si>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</si>
  <si>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</si>
  <si>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</si>
  <si>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</si>
  <si>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</si>
  <si>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</si>
  <si>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</si>
  <si>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</si>
  <si>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</si>
  <si>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</si>
  <si>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</si>
  <si>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</si>
  <si>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</si>
  <si>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</si>
  <si>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</si>
  <si>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</si>
  <si>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</si>
  <si>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</si>
  <si>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</si>
  <si>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</si>
  <si>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</si>
  <si>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</si>
  <si>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</si>
  <si>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</si>
  <si>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</si>
  <si>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</si>
  <si>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</si>
  <si>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</si>
  <si>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</si>
  <si>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</si>
  <si>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</si>
  <si>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</si>
  <si>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</si>
  <si>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</si>
  <si>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</si>
  <si>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</si>
  <si>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</si>
  <si>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</si>
  <si>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</si>
  <si>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</si>
  <si>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</si>
  <si>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</si>
  <si>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</si>
  <si>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</si>
  <si>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</si>
  <si>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</si>
  <si>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</si>
  <si>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</si>
  <si>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</si>
  <si>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</si>
  <si>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</si>
  <si>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</si>
  <si>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</si>
  <si>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</si>
  <si>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</si>
  <si>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</si>
  <si>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Pranimet  Janar-Mars</t>
  </si>
  <si>
    <t>2024-Shkurt</t>
  </si>
  <si>
    <t>2024-Mars</t>
  </si>
  <si>
    <t>Janar</t>
  </si>
  <si>
    <t>Shkurt</t>
  </si>
  <si>
    <t>Mars</t>
  </si>
  <si>
    <t xml:space="preserve">Pagesat </t>
  </si>
  <si>
    <t>Gjithsejt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</si>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</sst>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34" borderId="12" xfId="0" applyFont="1" applyFill="1" applyBorder="1" applyAlignment="1" applyProtection="1">
      <alignment horizontal="center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26" sqref="F26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891</v>
      </c>
      <c r="G1" s="57"/>
      <c r="H1" s="57"/>
      <c r="I1" s="57"/>
    </row>
    <row r="2" spans="1:11" ht="18.75" customHeight="1" x14ac:dyDescent="0.25">
      <c r="A2" s="63" t="s">
        <v>882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110">
        <v>2024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2024</v>
      </c>
      <c r="B5" s="66" t="s">
        <v>888</v>
      </c>
      <c r="C5" s="78">
        <f>SUM(E5:I5)</f>
        <v>1228833.72</v>
      </c>
      <c r="D5" s="65"/>
      <c r="E5" s="76">
        <v>1228833.72</v>
      </c>
      <c r="F5" s="77"/>
      <c r="G5" s="77"/>
      <c r="H5" s="77"/>
      <c r="I5" s="78"/>
    </row>
    <row r="6" spans="1:11" x14ac:dyDescent="0.25">
      <c r="A6" s="107"/>
      <c r="B6" s="66" t="s">
        <v>889</v>
      </c>
      <c r="C6" s="78">
        <f>SUM(E6:I6)</f>
        <v>3685141.85</v>
      </c>
      <c r="D6" s="65"/>
      <c r="E6" s="76">
        <v>1267154.1400000001</v>
      </c>
      <c r="F6" s="79">
        <v>693301</v>
      </c>
      <c r="G6" s="76">
        <v>45895.74</v>
      </c>
      <c r="H6" s="79">
        <v>273726.93000000005</v>
      </c>
      <c r="I6" s="80">
        <v>1405064.04</v>
      </c>
    </row>
    <row r="7" spans="1:11" x14ac:dyDescent="0.25">
      <c r="A7" s="107"/>
      <c r="B7" s="66" t="s">
        <v>890</v>
      </c>
      <c r="C7" s="78">
        <f t="shared" ref="C7:C16" si="0">SUM(E7:I7)</f>
        <v>5662316.0199999996</v>
      </c>
      <c r="D7" s="65"/>
      <c r="E7" s="95">
        <v>1370668.94</v>
      </c>
      <c r="F7" s="96">
        <v>2680066.8499999996</v>
      </c>
      <c r="G7" s="96">
        <v>16075.33</v>
      </c>
      <c r="H7" s="95">
        <v>363274.66</v>
      </c>
      <c r="I7" s="96">
        <v>1232230.24</v>
      </c>
    </row>
    <row r="8" spans="1:11" x14ac:dyDescent="0.25">
      <c r="A8" s="107"/>
      <c r="B8" s="66"/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7"/>
      <c r="B9" s="66"/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7"/>
      <c r="B10" s="66"/>
      <c r="C10" s="106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7"/>
      <c r="B11" s="66"/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7"/>
      <c r="B12" s="66"/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7"/>
      <c r="B13" s="66"/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7"/>
      <c r="B14" s="66"/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7"/>
      <c r="B15" s="66"/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/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">
        <v>892</v>
      </c>
      <c r="C17" s="85">
        <f>SUM(C5:C16)</f>
        <v>10576291.59</v>
      </c>
      <c r="D17" s="74"/>
      <c r="E17" s="75">
        <f>SUM(E5:E16)</f>
        <v>3866656.8000000003</v>
      </c>
      <c r="F17" s="75">
        <f t="shared" ref="F17:I17" si="1">SUM(F5:F16)</f>
        <v>3373367.8499999996</v>
      </c>
      <c r="G17" s="75">
        <f t="shared" si="1"/>
        <v>61971.07</v>
      </c>
      <c r="H17" s="75">
        <f t="shared" si="1"/>
        <v>637001.59000000008</v>
      </c>
      <c r="I17" s="75">
        <f t="shared" si="1"/>
        <v>2637294.2800000003</v>
      </c>
    </row>
    <row r="19" spans="1:9" x14ac:dyDescent="0.25">
      <c r="C19" s="105"/>
    </row>
    <row r="20" spans="1:9" x14ac:dyDescent="0.25">
      <c r="C20" s="84"/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27" sqref="P27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20" s="2" customFormat="1" ht="17.25" customHeight="1" x14ac:dyDescent="0.25">
      <c r="A2" s="61" t="s">
        <v>868</v>
      </c>
      <c r="E2" s="3"/>
      <c r="F2" s="3"/>
    </row>
    <row r="3" spans="1:20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88" t="s">
        <v>884</v>
      </c>
      <c r="L3" s="54" t="s">
        <v>869</v>
      </c>
      <c r="M3" s="54" t="s">
        <v>880</v>
      </c>
      <c r="N3" s="54" t="s">
        <v>879</v>
      </c>
    </row>
    <row r="4" spans="1:20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90"/>
      <c r="L4" s="54"/>
      <c r="M4" s="54"/>
      <c r="N4" s="54"/>
    </row>
    <row r="5" spans="1:20" s="2" customFormat="1" x14ac:dyDescent="0.25">
      <c r="A5" s="94"/>
      <c r="B5" s="72" t="s">
        <v>883</v>
      </c>
      <c r="C5" s="96">
        <v>66478.149999999994</v>
      </c>
      <c r="D5" s="97"/>
      <c r="E5" s="97">
        <v>110105</v>
      </c>
      <c r="F5" s="97">
        <v>289500.46000000002</v>
      </c>
      <c r="G5" s="96">
        <v>2300</v>
      </c>
      <c r="H5" s="96">
        <v>19779.5</v>
      </c>
      <c r="I5" s="96">
        <v>19724.55</v>
      </c>
      <c r="J5" s="96">
        <v>47099.86</v>
      </c>
      <c r="K5" s="96">
        <v>300</v>
      </c>
      <c r="L5" s="96">
        <v>23157.08</v>
      </c>
      <c r="M5" s="96"/>
      <c r="N5" s="96">
        <f>C5+D5+E5+F5+G5+H5+I5+J5+K5+L5+M5</f>
        <v>578444.6</v>
      </c>
    </row>
    <row r="6" spans="1:20" s="2" customFormat="1" x14ac:dyDescent="0.25">
      <c r="A6" s="94"/>
      <c r="B6" s="72" t="s">
        <v>886</v>
      </c>
      <c r="C6" s="96">
        <v>75470.97</v>
      </c>
      <c r="D6" s="97"/>
      <c r="E6" s="97">
        <v>235855</v>
      </c>
      <c r="F6" s="97">
        <v>273911.84999999998</v>
      </c>
      <c r="G6" s="96">
        <v>2870</v>
      </c>
      <c r="H6" s="96">
        <v>24755</v>
      </c>
      <c r="I6" s="96">
        <v>28522.39</v>
      </c>
      <c r="J6" s="96">
        <v>59801.21</v>
      </c>
      <c r="K6" s="96">
        <v>2640</v>
      </c>
      <c r="L6" s="96">
        <v>8851.5</v>
      </c>
      <c r="M6" s="96">
        <v>13572.24</v>
      </c>
      <c r="N6" s="96">
        <f>C6+D6+E6+F6+G6+H6+I6+J6+K6+L6+M6</f>
        <v>726250.15999999992</v>
      </c>
    </row>
    <row r="7" spans="1:20" s="2" customFormat="1" ht="16.5" x14ac:dyDescent="0.3">
      <c r="A7" s="94"/>
      <c r="B7" s="72" t="s">
        <v>887</v>
      </c>
      <c r="C7" s="96">
        <v>86999.5</v>
      </c>
      <c r="D7" s="97"/>
      <c r="E7" s="97">
        <v>252995</v>
      </c>
      <c r="F7" s="97">
        <v>335278.24</v>
      </c>
      <c r="G7" s="96">
        <v>2855</v>
      </c>
      <c r="H7" s="96">
        <v>28574</v>
      </c>
      <c r="I7" s="96">
        <v>33394.559999999998</v>
      </c>
      <c r="J7" s="96">
        <v>55046.34</v>
      </c>
      <c r="K7" s="96">
        <v>2030</v>
      </c>
      <c r="L7" s="96">
        <v>3840</v>
      </c>
      <c r="M7" s="96">
        <v>2067.63</v>
      </c>
      <c r="N7" s="96">
        <f>C7+D7+E7+F7+G7+H7+I7+J7+K7+L7+M7</f>
        <v>803080.27</v>
      </c>
      <c r="S7" s="67"/>
      <c r="T7" s="67"/>
    </row>
    <row r="8" spans="1:20" s="2" customFormat="1" x14ac:dyDescent="0.25">
      <c r="A8" s="94"/>
      <c r="B8" s="94"/>
      <c r="C8" s="96"/>
      <c r="D8" s="97"/>
      <c r="E8" s="97"/>
      <c r="F8" s="97"/>
      <c r="G8" s="96"/>
      <c r="H8" s="96"/>
      <c r="I8" s="96"/>
      <c r="J8" s="96"/>
      <c r="K8" s="96"/>
      <c r="L8" s="96"/>
      <c r="M8" s="96"/>
      <c r="N8" s="96"/>
      <c r="P8" s="64"/>
    </row>
    <row r="9" spans="1:20" s="2" customFormat="1" x14ac:dyDescent="0.25">
      <c r="A9" s="94"/>
      <c r="B9" s="94"/>
      <c r="C9" s="96"/>
      <c r="D9" s="97"/>
      <c r="E9" s="97"/>
      <c r="F9" s="97"/>
      <c r="G9" s="96"/>
      <c r="H9" s="96"/>
      <c r="I9" s="96"/>
      <c r="J9" s="96"/>
      <c r="K9" s="96"/>
      <c r="L9" s="96"/>
      <c r="M9" s="96"/>
      <c r="N9" s="96"/>
    </row>
    <row r="10" spans="1:20" s="2" customFormat="1" x14ac:dyDescent="0.25">
      <c r="A10" s="94"/>
      <c r="B10" s="94"/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6"/>
    </row>
    <row r="11" spans="1:20" s="2" customFormat="1" x14ac:dyDescent="0.25">
      <c r="A11" s="94"/>
      <c r="B11" s="94"/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6"/>
    </row>
    <row r="12" spans="1:20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/>
      <c r="N12" s="96"/>
    </row>
    <row r="13" spans="1:20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/>
      <c r="N13" s="96">
        <f>C13+D13+E13+F13+G13+H13+I13+J13</f>
        <v>0</v>
      </c>
    </row>
    <row r="14" spans="1:20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/>
      <c r="N14" s="96">
        <f>C14+D14+E14+F14+G14+H14+I14+J14+L14+M14</f>
        <v>0</v>
      </c>
    </row>
    <row r="15" spans="1:20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6">
        <f>C15+D15+E15+F15+G15+H15+I15+J15+L15+M15</f>
        <v>0</v>
      </c>
    </row>
    <row r="16" spans="1:20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/>
      <c r="N16" s="96">
        <v>0</v>
      </c>
    </row>
    <row r="17" spans="1:14" s="2" customFormat="1" x14ac:dyDescent="0.25">
      <c r="A17" s="94"/>
      <c r="B17" s="92" t="s">
        <v>893</v>
      </c>
      <c r="C17" s="93">
        <f>C5+C6+C7+C8+C9+C10+C11+C12+C13+C14+C15+C16</f>
        <v>228948.62</v>
      </c>
      <c r="D17" s="93">
        <f t="shared" ref="D17:N17" si="0">D5+D6+D7+D8+D9+D10+D11+D12+D13+D14+D15+D16</f>
        <v>0</v>
      </c>
      <c r="E17" s="93">
        <f t="shared" si="0"/>
        <v>598955</v>
      </c>
      <c r="F17" s="93">
        <f t="shared" si="0"/>
        <v>898690.55</v>
      </c>
      <c r="G17" s="93">
        <f t="shared" si="0"/>
        <v>8025</v>
      </c>
      <c r="H17" s="93">
        <f t="shared" si="0"/>
        <v>73108.5</v>
      </c>
      <c r="I17" s="93">
        <f t="shared" si="0"/>
        <v>81641.5</v>
      </c>
      <c r="J17" s="93">
        <f t="shared" si="0"/>
        <v>161947.41</v>
      </c>
      <c r="K17" s="93">
        <f t="shared" si="0"/>
        <v>4970</v>
      </c>
      <c r="L17" s="93">
        <f t="shared" si="0"/>
        <v>35848.58</v>
      </c>
      <c r="M17" s="93">
        <f t="shared" si="0"/>
        <v>15639.869999999999</v>
      </c>
      <c r="N17" s="93">
        <f t="shared" si="0"/>
        <v>2107775.0299999998</v>
      </c>
    </row>
    <row r="18" spans="1:14" s="2" customFormat="1" x14ac:dyDescent="0.25">
      <c r="D18" s="3"/>
      <c r="E18" s="3"/>
      <c r="F18" s="3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Fitnete Mjaku</cp:lastModifiedBy>
  <cp:lastPrinted>2023-11-08T14:13:32Z</cp:lastPrinted>
  <dcterms:created xsi:type="dcterms:W3CDTF">2015-03-12T08:53:45Z</dcterms:created>
  <dcterms:modified xsi:type="dcterms:W3CDTF">2024-04-18T08:33:51Z</dcterms:modified>
</cp:coreProperties>
</file>