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anvera.S.Berisha\Desktop\"/>
    </mc:Choice>
  </mc:AlternateContent>
  <xr:revisionPtr revIDLastSave="0" documentId="8_{1C17A59A-0BB8-42B8-90DF-3EB5F567FF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SAT" sheetId="6" r:id="rId1"/>
    <sheet name="PRANIMET" sheetId="12" r:id="rId2"/>
    <sheet name="L" sheetId="16" state="hidden" r:id="rId3"/>
  </sheets>
  <externalReferences>
    <externalReference r:id="rId4"/>
  </externalReferences>
  <definedNames>
    <definedName name="_xlnm.Print_Area" localSheetId="0">PAGESAT!$A$1:$I$3</definedName>
    <definedName name="_xlnm.Print_Area" localSheetId="1">PRANIMET!$A$1:$Q$4</definedName>
    <definedName name="_xlnm.Print_Titles" localSheetId="0">PAGESAT!$3:$3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2" l="1"/>
  <c r="M12" i="12"/>
  <c r="M13" i="12"/>
  <c r="M14" i="12"/>
  <c r="M15" i="12"/>
  <c r="M16" i="12"/>
  <c r="M10" i="12"/>
  <c r="M9" i="12"/>
  <c r="M8" i="12"/>
  <c r="D17" i="12" l="1"/>
  <c r="E17" i="12"/>
  <c r="F17" i="12"/>
  <c r="G17" i="12"/>
  <c r="H17" i="12"/>
  <c r="I17" i="12"/>
  <c r="J17" i="12"/>
  <c r="K17" i="12"/>
  <c r="L17" i="12"/>
  <c r="C17" i="12"/>
  <c r="B17" i="12"/>
  <c r="M6" i="12" l="1"/>
  <c r="M7" i="12"/>
  <c r="M5" i="12"/>
  <c r="M17" i="12" l="1"/>
  <c r="B3" i="12"/>
  <c r="A3" i="12"/>
  <c r="I17" i="6" l="1"/>
  <c r="H17" i="6"/>
  <c r="G17" i="6"/>
  <c r="F17" i="6"/>
  <c r="E17" i="6"/>
  <c r="C16" i="6"/>
  <c r="B16" i="6"/>
  <c r="C15" i="6"/>
  <c r="B15" i="6"/>
  <c r="C14" i="6"/>
  <c r="B14" i="6"/>
  <c r="C13" i="6"/>
  <c r="B13" i="6"/>
  <c r="C12" i="6"/>
  <c r="B12" i="6"/>
  <c r="C11" i="6"/>
  <c r="B11" i="6"/>
  <c r="C10" i="6"/>
  <c r="B10" i="6"/>
  <c r="C9" i="6"/>
  <c r="B9" i="6"/>
  <c r="C8" i="6"/>
  <c r="B8" i="6"/>
  <c r="C7" i="6"/>
  <c r="B7" i="6"/>
  <c r="C6" i="6"/>
  <c r="B6" i="6"/>
  <c r="C5" i="6"/>
  <c r="B5" i="6"/>
  <c r="C17" i="6" l="1"/>
  <c r="A1" i="12" l="1"/>
  <c r="A1" i="6" l="1"/>
</calcChain>
</file>

<file path=xl/sharedStrings.xml><?xml version="1.0" encoding="utf-8"?>
<sst xmlns="http://schemas.openxmlformats.org/spreadsheetml/2006/main" count="968" uniqueCount="886">
  <si>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</si>
  <si>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</si>
  <si>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</si>
  <si>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</si>
  <si>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</si>
  <si>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</si>
  <si>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</si>
  <si>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</si>
  <si>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</si>
  <si>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</si>
  <si>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</si>
  <si>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</si>
  <si>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</si>
  <si>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</si>
  <si>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</si>
  <si>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</si>
  <si>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</si>
  <si>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</si>
  <si>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</si>
  <si>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</si>
  <si>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</si>
  <si>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</si>
  <si>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</si>
  <si>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</si>
  <si>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</si>
  <si>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</si>
  <si>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</si>
  <si>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</si>
  <si>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</si>
  <si>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</si>
  <si>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</si>
  <si>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</si>
  <si>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</si>
  <si>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</si>
  <si>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</si>
  <si>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</si>
  <si>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</si>
  <si>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</si>
  <si>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</si>
  <si>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</si>
  <si>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</si>
  <si>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</si>
  <si>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</si>
  <si>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</si>
  <si>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</si>
  <si>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</si>
  <si>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</si>
  <si>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</si>
  <si>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</si>
  <si>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</si>
  <si>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</si>
  <si>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</si>
  <si>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</si>
  <si>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</si>
  <si>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</si>
  <si>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</si>
  <si>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</si>
  <si>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</si>
  <si>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</si>
  <si>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</si>
  <si>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</si>
  <si>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</si>
  <si>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</si>
  <si>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</si>
  <si>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</si>
  <si>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</si>
  <si>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</si>
  <si>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</si>
  <si>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</si>
  <si>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</si>
  <si>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</si>
  <si>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</si>
  <si>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</si>
  <si>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</si>
  <si>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</si>
  <si>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</si>
  <si>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</si>
  <si>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</si>
  <si>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</si>
  <si>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</si>
  <si>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</si>
  <si>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</si>
  <si>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</si>
  <si>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</si>
  <si>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</si>
  <si>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</si>
  <si>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</si>
  <si>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</si>
  <si>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</si>
  <si>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</si>
  <si>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</si>
  <si>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</si>
  <si>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</si>
  <si>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</si>
  <si>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</si>
  <si>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</si>
  <si>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</si>
  <si>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</si>
  <si>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</si>
  <si>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</si>
  <si>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</si>
  <si>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</si>
  <si>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</si>
  <si>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</si>
  <si>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</si>
  <si>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</si>
  <si>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</si>
  <si>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</si>
  <si>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</si>
  <si>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</si>
  <si>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</si>
  <si>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</si>
  <si>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</si>
  <si>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</si>
  <si>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</si>
  <si>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</si>
  <si>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</si>
  <si>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</si>
  <si>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</si>
  <si>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</si>
  <si>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</si>
  <si>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</si>
  <si>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</si>
  <si>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</si>
  <si>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</si>
  <si>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</si>
  <si>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</si>
  <si>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</si>
  <si>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</si>
  <si>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</si>
  <si>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</si>
  <si>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</si>
  <si>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</si>
  <si>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</si>
  <si>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</si>
  <si>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</si>
  <si>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</si>
  <si>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</si>
  <si>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</si>
  <si>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</si>
  <si>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</si>
  <si>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</si>
  <si>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</si>
  <si>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</si>
  <si>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</si>
  <si>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</si>
  <si>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</si>
  <si>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</si>
  <si>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</si>
  <si>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</si>
  <si>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</si>
  <si>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</si>
  <si>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</si>
  <si>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</si>
  <si>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</si>
  <si>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</si>
  <si>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</si>
  <si>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</si>
  <si>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</si>
  <si>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</si>
  <si>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</si>
  <si>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</si>
  <si>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</si>
  <si>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</si>
  <si>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</si>
  <si>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</si>
  <si>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</si>
  <si>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</si>
  <si>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</si>
  <si>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</si>
  <si>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</si>
  <si>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</si>
  <si>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</si>
  <si>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</si>
  <si>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</si>
  <si>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</si>
  <si>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</si>
  <si>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</si>
  <si>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</si>
  <si>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</si>
  <si>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</si>
  <si>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</si>
  <si>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</si>
  <si>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</si>
  <si>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</si>
  <si>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</si>
  <si>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</si>
  <si>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</si>
  <si>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</si>
  <si>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</si>
  <si>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</si>
  <si>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</si>
  <si>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</si>
  <si>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</si>
  <si>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</si>
  <si>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</si>
  <si>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</si>
  <si>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</si>
  <si>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</si>
  <si>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</si>
  <si>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</si>
  <si>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</si>
  <si>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</si>
  <si>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</si>
  <si>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</si>
  <si>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</si>
  <si>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</si>
  <si>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</si>
  <si>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</si>
  <si>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</si>
  <si>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</si>
  <si>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</si>
  <si>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</si>
  <si>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</si>
  <si>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</si>
  <si>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</si>
  <si>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</si>
  <si>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</si>
  <si>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</si>
  <si>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</si>
  <si>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</si>
  <si>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</si>
  <si>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</si>
  <si>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</si>
  <si>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</si>
  <si>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</si>
  <si>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</si>
  <si>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</si>
  <si>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</si>
  <si>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</si>
  <si>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</si>
  <si>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</si>
  <si>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</si>
  <si>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</si>
  <si>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</si>
  <si>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</si>
  <si>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</si>
  <si>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</si>
  <si>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</si>
  <si>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</si>
  <si>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</si>
  <si>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</si>
  <si>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</si>
  <si>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</si>
  <si>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</si>
  <si>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</si>
  <si>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</si>
  <si>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</si>
  <si>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</si>
  <si>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</si>
  <si>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</si>
  <si>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</si>
  <si>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</si>
  <si>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</si>
  <si>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</si>
  <si>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</si>
  <si>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</si>
  <si>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</si>
  <si>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</si>
  <si>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</si>
  <si>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</si>
  <si>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</si>
  <si>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</si>
  <si>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</si>
  <si>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</si>
  <si>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</si>
  <si>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</si>
  <si>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</si>
  <si>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</si>
  <si>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</si>
  <si>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</si>
  <si>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</si>
  <si>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</si>
  <si>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</si>
  <si>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</si>
  <si>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</si>
  <si>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</si>
  <si>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</si>
  <si>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</si>
  <si>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</si>
  <si>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</si>
  <si>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</si>
  <si>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</si>
  <si>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</si>
  <si>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</si>
  <si>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</si>
  <si>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</si>
  <si>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</si>
  <si>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</si>
  <si>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</si>
  <si>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</si>
  <si>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</si>
  <si>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</si>
  <si>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</si>
  <si>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</si>
  <si>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</si>
  <si>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</si>
  <si>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</si>
  <si>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</si>
  <si>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</si>
  <si>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</si>
  <si>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</si>
  <si>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</si>
  <si>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</si>
  <si>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</si>
  <si>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</si>
  <si>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</si>
  <si>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</si>
  <si>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</si>
  <si>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</si>
  <si>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</si>
  <si>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</si>
  <si>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</si>
  <si>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</si>
  <si>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</si>
  <si>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</si>
  <si>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</si>
  <si>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</si>
  <si>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</si>
  <si>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</si>
  <si>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</si>
  <si>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</si>
  <si>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</si>
  <si>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</si>
  <si>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</si>
  <si>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</si>
  <si>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</si>
  <si>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</si>
  <si>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</si>
  <si>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</si>
  <si>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</si>
  <si>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</si>
  <si>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</si>
  <si>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</si>
  <si>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</si>
  <si>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</si>
  <si>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</si>
  <si>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</si>
  <si>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</si>
  <si>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</si>
  <si>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</si>
  <si>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</si>
  <si>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</si>
  <si>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</si>
  <si>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</si>
  <si>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</si>
  <si>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</si>
  <si>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</si>
  <si>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</si>
  <si>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</si>
  <si>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</si>
  <si>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</si>
  <si>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</si>
  <si>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</si>
  <si>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</si>
  <si>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</si>
  <si>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</si>
  <si>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</si>
  <si>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</si>
  <si>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</si>
  <si>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</si>
  <si>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</si>
  <si>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</si>
  <si>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</si>
  <si>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</si>
  <si>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</si>
  <si>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</si>
  <si>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</si>
  <si>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</si>
  <si>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</si>
  <si>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</si>
  <si>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</si>
  <si>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</si>
  <si>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</si>
  <si>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</si>
  <si>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</si>
  <si>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</si>
  <si>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</si>
  <si>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</si>
  <si>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</si>
  <si>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</si>
  <si>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</si>
  <si>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</si>
  <si>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</si>
  <si>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</si>
  <si>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</si>
  <si>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</si>
  <si>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</si>
  <si>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</si>
  <si>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</si>
  <si>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</si>
  <si>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</si>
  <si>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</si>
  <si>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</si>
  <si>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</si>
  <si>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</si>
  <si>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</si>
  <si>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</si>
  <si>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</si>
  <si>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</si>
  <si>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</si>
  <si>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</si>
  <si>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</si>
  <si>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</si>
  <si>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</si>
  <si>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</si>
  <si>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</si>
  <si>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</si>
  <si>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</si>
  <si>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</si>
  <si>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</si>
  <si>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</si>
  <si>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</si>
  <si>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</si>
  <si>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</si>
  <si>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</si>
  <si>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</si>
  <si>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</si>
  <si>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</si>
  <si>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</si>
  <si>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</si>
  <si>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</si>
  <si>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</si>
  <si>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</si>
  <si>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</si>
  <si>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</si>
  <si>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</si>
  <si>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</si>
  <si>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</si>
  <si>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</si>
  <si>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</si>
  <si>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</si>
  <si>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</si>
  <si>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</si>
  <si>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</si>
  <si>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</si>
  <si>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</si>
  <si>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</si>
  <si>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</si>
  <si>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</si>
  <si>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</si>
  <si>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</si>
  <si>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</si>
  <si>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</si>
  <si>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</si>
  <si>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</si>
  <si>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</si>
  <si>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</si>
  <si>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</si>
  <si>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</si>
  <si>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</si>
  <si>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</si>
  <si>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</si>
  <si>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</si>
  <si>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</si>
  <si>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</si>
  <si>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</si>
  <si>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</si>
  <si>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</si>
  <si>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</si>
  <si>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</si>
  <si>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</si>
  <si>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</si>
  <si>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</si>
  <si>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</si>
  <si>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</si>
  <si>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</si>
  <si>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</si>
  <si>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</si>
  <si>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</si>
  <si>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</si>
  <si>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</si>
  <si>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</si>
  <si>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</si>
  <si>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</si>
  <si>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</si>
  <si>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</si>
  <si>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</si>
  <si>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</si>
  <si>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</si>
  <si>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</si>
  <si>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</si>
  <si>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</si>
  <si>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</si>
  <si>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</si>
  <si>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</si>
  <si>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</si>
  <si>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</si>
  <si>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</si>
  <si>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</si>
  <si>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</si>
  <si>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</si>
  <si>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</si>
  <si>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</si>
  <si>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</si>
  <si>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</si>
  <si>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</si>
  <si>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</si>
  <si>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</si>
  <si>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</si>
  <si>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</si>
  <si>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</si>
  <si>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</si>
  <si>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</si>
  <si>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</si>
  <si>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</si>
  <si>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</si>
  <si>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</si>
  <si>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</si>
  <si>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</si>
  <si>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</si>
  <si>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</si>
  <si>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</si>
  <si>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</si>
  <si>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</si>
  <si>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</si>
  <si>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</si>
  <si>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</si>
  <si>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</si>
  <si>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</si>
  <si>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</si>
  <si>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</si>
  <si>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</si>
  <si>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</si>
  <si>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</si>
  <si>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</si>
  <si>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</si>
  <si>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</si>
  <si>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</si>
  <si>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</si>
  <si>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</si>
  <si>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</si>
  <si>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</si>
  <si>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</si>
  <si>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</si>
  <si>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</si>
  <si>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</si>
  <si>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</si>
  <si>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</si>
  <si>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</si>
  <si>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</si>
  <si>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</si>
  <si>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</si>
  <si>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</si>
  <si>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</si>
  <si>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</si>
  <si>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</si>
  <si>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</si>
  <si>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</si>
  <si>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</si>
  <si>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</si>
  <si>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</si>
  <si>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</si>
  <si>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</si>
  <si>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</si>
  <si>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</si>
  <si>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</si>
  <si>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</si>
  <si>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</si>
  <si>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</si>
  <si>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</si>
  <si>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</si>
  <si>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</si>
  <si>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</si>
  <si>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</si>
  <si>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</si>
  <si>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</si>
  <si>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</si>
  <si>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</si>
  <si>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</si>
  <si>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</si>
  <si>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</si>
  <si>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</si>
  <si>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</si>
  <si>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</si>
  <si>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</si>
  <si>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</si>
  <si>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</si>
  <si>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</si>
  <si>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</si>
  <si>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</si>
  <si>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</si>
  <si>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</si>
  <si>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</si>
  <si>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</si>
  <si>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</si>
  <si>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</si>
  <si>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</si>
  <si>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</si>
  <si>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</si>
  <si>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</si>
  <si>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</si>
  <si>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</si>
  <si>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</si>
  <si>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</si>
  <si>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</si>
  <si>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</si>
  <si>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</si>
  <si>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</si>
  <si>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</si>
  <si>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</si>
  <si>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</si>
  <si>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</si>
  <si>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</si>
  <si>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</si>
  <si>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</si>
  <si>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</si>
  <si>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</si>
  <si>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</si>
  <si>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</si>
  <si>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</si>
  <si>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</si>
  <si>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</si>
  <si>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</si>
  <si>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</si>
  <si>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</si>
  <si>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</si>
  <si>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</si>
  <si>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</si>
  <si>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</si>
  <si>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</si>
  <si>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</si>
  <si>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</si>
  <si>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</si>
  <si>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</si>
  <si>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</si>
  <si>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</si>
  <si>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</si>
  <si>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</si>
  <si>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</si>
  <si>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</si>
  <si>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</si>
  <si>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</si>
  <si>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</si>
  <si>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</si>
  <si>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</si>
  <si>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</si>
  <si>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</si>
  <si>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</si>
  <si>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</si>
  <si>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</si>
  <si>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</si>
  <si>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</si>
  <si>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</si>
  <si>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</si>
  <si>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</si>
  <si>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</si>
  <si>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</si>
  <si>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</si>
  <si>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</si>
  <si>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</si>
  <si>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</si>
  <si>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</si>
  <si>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</si>
  <si>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</si>
  <si>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</si>
  <si>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</si>
  <si>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</si>
  <si>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</si>
  <si>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</si>
  <si>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</si>
  <si>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</si>
  <si>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</si>
  <si>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</si>
  <si>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</si>
  <si>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</si>
  <si>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</si>
  <si>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</si>
  <si>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</si>
  <si>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</si>
  <si>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</si>
  <si>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</si>
  <si>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</si>
  <si>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</si>
  <si>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</si>
  <si>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</si>
  <si>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</si>
  <si>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</si>
  <si>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</si>
  <si>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</si>
  <si>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</si>
  <si>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</si>
  <si>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</si>
  <si>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</si>
  <si>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</si>
  <si>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</si>
  <si>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</si>
  <si>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</si>
  <si>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</si>
  <si>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</si>
  <si>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</si>
  <si>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</si>
  <si>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</si>
  <si>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</si>
  <si>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</si>
  <si>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</si>
  <si>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</si>
  <si>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</si>
  <si>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</si>
  <si>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</si>
  <si>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</si>
  <si>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</si>
  <si>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</si>
  <si>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</si>
  <si>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</si>
  <si>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</si>
  <si>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</si>
  <si>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</si>
  <si>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</si>
  <si>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</si>
  <si>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</si>
  <si>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</si>
  <si>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</si>
  <si>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</si>
  <si>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</si>
  <si>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</si>
  <si>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</si>
  <si>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</si>
  <si>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</si>
  <si>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</si>
  <si>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</si>
  <si>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</si>
  <si>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</si>
  <si>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</si>
  <si>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</si>
  <si>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</si>
  <si>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</si>
  <si>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</si>
  <si>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</si>
  <si>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</si>
  <si>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</si>
  <si>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</si>
  <si>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</si>
  <si>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</si>
  <si>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</si>
  <si>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</si>
  <si>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</si>
  <si>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</si>
  <si>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</si>
  <si>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</si>
  <si>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</si>
  <si>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</si>
  <si>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</si>
  <si>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</si>
  <si>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</si>
  <si>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</si>
  <si>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</si>
  <si>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</si>
  <si>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</si>
  <si>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</si>
  <si>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</si>
  <si>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</si>
  <si>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</si>
  <si>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</si>
  <si>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</si>
  <si>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</si>
  <si>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</si>
  <si>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</si>
  <si>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</si>
  <si>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</si>
  <si>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</si>
  <si>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</si>
  <si>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</si>
  <si>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</si>
  <si>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</si>
  <si>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</si>
  <si>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</si>
  <si>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</si>
  <si>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</si>
  <si>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</si>
  <si>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</si>
  <si>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</si>
  <si>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</si>
  <si>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</si>
  <si>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</si>
  <si>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</si>
  <si>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</si>
  <si>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</si>
  <si>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</si>
  <si>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</si>
  <si>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</si>
  <si>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</si>
  <si>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</si>
  <si>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</si>
  <si>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</si>
  <si>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</si>
  <si>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</si>
  <si>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</si>
  <si>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</si>
  <si>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</si>
  <si>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</si>
  <si>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</si>
  <si>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</si>
  <si>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</si>
  <si>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</si>
  <si>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</si>
  <si>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</si>
  <si>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</si>
  <si>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</si>
  <si>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</si>
  <si>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</si>
  <si>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</si>
  <si>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</si>
  <si>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</si>
  <si>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</si>
  <si>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</si>
  <si>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</si>
  <si>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</si>
  <si>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</si>
  <si>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</si>
  <si>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</si>
  <si>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</si>
  <si>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</si>
  <si>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</si>
  <si>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</si>
  <si>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</si>
  <si>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</si>
  <si>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</si>
  <si>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</si>
  <si>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</si>
  <si>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</si>
  <si>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</si>
  <si>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</si>
  <si>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</si>
  <si>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</si>
  <si>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</si>
  <si>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</si>
  <si>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</si>
  <si>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</si>
  <si>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</si>
  <si>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</si>
  <si>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</si>
  <si>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</si>
  <si>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</si>
  <si>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</si>
  <si>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</si>
  <si>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</si>
  <si>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</si>
  <si>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</si>
  <si>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</si>
  <si>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</si>
  <si>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</si>
  <si>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</si>
  <si>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</si>
  <si>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</si>
  <si>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</si>
  <si>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</si>
  <si>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</si>
  <si>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</si>
  <si>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</si>
  <si>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</si>
  <si>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</si>
  <si>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</si>
  <si>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</si>
  <si>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</si>
  <si>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</si>
  <si>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</si>
  <si>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</si>
  <si>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</si>
  <si>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</si>
  <si>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</si>
  <si>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</si>
  <si>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</si>
  <si>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</si>
  <si>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</si>
  <si>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</si>
  <si>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</si>
  <si>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</si>
  <si>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Vlerat janë në Euro.</t>
  </si>
  <si>
    <t xml:space="preserve">Participim nga donatoret  e jashtme </t>
  </si>
  <si>
    <t>Periudha</t>
  </si>
  <si>
    <t>.</t>
  </si>
  <si>
    <t>Gjoba nga ispektorati</t>
  </si>
  <si>
    <t>Kompens.i demeve nga kompens.i sigurimit</t>
  </si>
  <si>
    <t>Lice.indiv&amp;te lira</t>
  </si>
  <si>
    <t>Lic.per prod.medic</t>
  </si>
  <si>
    <t>Shitja e sherbimeve</t>
  </si>
  <si>
    <t>Participim</t>
  </si>
  <si>
    <t>Banderolla</t>
  </si>
  <si>
    <t>Inspektim Higjenik sanitar</t>
  </si>
  <si>
    <t>Totali</t>
  </si>
  <si>
    <t>Të hyrat tjera</t>
  </si>
  <si>
    <t xml:space="preserve"> </t>
  </si>
  <si>
    <t>Pagesat Janar-Janar</t>
  </si>
  <si>
    <t>Pranimet Janar-Janar</t>
  </si>
  <si>
    <t>Gjithsejt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</si>
</sst>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0;[Red]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u/>
      <sz val="15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8" fillId="0" borderId="27" applyBorder="0"/>
  </cellStyleXfs>
  <cellXfs count="10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17" fillId="34" borderId="0" xfId="0" applyFont="1" applyFill="1"/>
    <xf numFmtId="0" fontId="22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2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4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3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3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3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2" xfId="0" applyFont="1" applyFill="1" applyBorder="1" applyAlignment="1">
      <alignment horizontal="center" vertical="center" wrapText="1"/>
    </xf>
    <xf numFmtId="0" fontId="22" fillId="2" borderId="0" xfId="0" applyFont="1" applyFill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17" xfId="0" applyFill="1" applyBorder="1" applyProtection="1"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0" fontId="0" fillId="2" borderId="0" xfId="0" applyFill="1" applyAlignment="1">
      <alignment vertical="center"/>
    </xf>
    <xf numFmtId="0" fontId="17" fillId="2" borderId="12" xfId="0" applyFont="1" applyFill="1" applyBorder="1" applyAlignment="1">
      <alignment horizontal="center" vertical="center"/>
    </xf>
    <xf numFmtId="0" fontId="25" fillId="2" borderId="17" xfId="0" applyFont="1" applyFill="1" applyBorder="1" applyAlignment="1" applyProtection="1">
      <alignment horizontal="left" vertical="center"/>
      <protection hidden="1"/>
    </xf>
    <xf numFmtId="3" fontId="0" fillId="2" borderId="0" xfId="0" applyNumberFormat="1" applyFill="1"/>
    <xf numFmtId="3" fontId="0" fillId="0" borderId="12" xfId="1" applyNumberFormat="1" applyFont="1" applyBorder="1" applyProtection="1">
      <protection hidden="1"/>
    </xf>
    <xf numFmtId="0" fontId="0" fillId="0" borderId="12" xfId="0" applyBorder="1" applyProtection="1">
      <protection hidden="1"/>
    </xf>
    <xf numFmtId="165" fontId="29" fillId="0" borderId="0" xfId="0" applyNumberFormat="1" applyFont="1"/>
    <xf numFmtId="164" fontId="17" fillId="2" borderId="12" xfId="1" applyNumberFormat="1" applyFont="1" applyFill="1" applyBorder="1" applyAlignment="1" applyProtection="1">
      <alignment horizontal="center" wrapText="1"/>
      <protection hidden="1"/>
    </xf>
    <xf numFmtId="0" fontId="17" fillId="2" borderId="12" xfId="0" applyFont="1" applyFill="1" applyBorder="1" applyAlignment="1" applyProtection="1">
      <alignment horizontal="center"/>
      <protection hidden="1"/>
    </xf>
    <xf numFmtId="0" fontId="17" fillId="2" borderId="12" xfId="0" applyFont="1" applyFill="1" applyBorder="1" applyProtection="1">
      <protection hidden="1"/>
    </xf>
    <xf numFmtId="164" fontId="0" fillId="0" borderId="12" xfId="1" applyNumberFormat="1" applyFont="1" applyBorder="1" applyProtection="1">
      <protection hidden="1"/>
    </xf>
    <xf numFmtId="0" fontId="0" fillId="0" borderId="12" xfId="0" applyBorder="1"/>
    <xf numFmtId="0" fontId="17" fillId="34" borderId="12" xfId="0" applyFont="1" applyFill="1" applyBorder="1" applyProtection="1">
      <protection hidden="1"/>
    </xf>
    <xf numFmtId="164" fontId="17" fillId="34" borderId="12" xfId="1" applyNumberFormat="1" applyFont="1" applyFill="1" applyBorder="1" applyAlignment="1" applyProtection="1">
      <alignment horizontal="center"/>
      <protection hidden="1"/>
    </xf>
    <xf numFmtId="43" fontId="17" fillId="34" borderId="12" xfId="1" applyFont="1" applyFill="1" applyBorder="1" applyAlignment="1" applyProtection="1">
      <alignment horizontal="center"/>
      <protection hidden="1"/>
    </xf>
    <xf numFmtId="43" fontId="0" fillId="0" borderId="12" xfId="1" applyFont="1" applyBorder="1"/>
    <xf numFmtId="43" fontId="21" fillId="0" borderId="12" xfId="1" applyFont="1" applyBorder="1" applyAlignment="1" applyProtection="1">
      <protection hidden="1"/>
    </xf>
    <xf numFmtId="43" fontId="0" fillId="0" borderId="12" xfId="1" applyFont="1" applyBorder="1" applyProtection="1">
      <protection hidden="1"/>
    </xf>
    <xf numFmtId="43" fontId="21" fillId="0" borderId="12" xfId="1" applyFont="1" applyFill="1" applyBorder="1" applyAlignment="1" applyProtection="1">
      <protection hidden="1"/>
    </xf>
    <xf numFmtId="43" fontId="21" fillId="0" borderId="12" xfId="1" applyFont="1" applyBorder="1" applyAlignment="1" applyProtection="1">
      <alignment horizontal="right"/>
      <protection hidden="1"/>
    </xf>
    <xf numFmtId="43" fontId="0" fillId="0" borderId="12" xfId="1" applyFont="1" applyBorder="1" applyAlignment="1" applyProtection="1">
      <protection hidden="1"/>
    </xf>
    <xf numFmtId="43" fontId="0" fillId="0" borderId="12" xfId="1" applyFont="1" applyBorder="1" applyAlignment="1" applyProtection="1">
      <alignment horizontal="right"/>
      <protection hidden="1"/>
    </xf>
    <xf numFmtId="43" fontId="0" fillId="0" borderId="12" xfId="1" applyFont="1" applyFill="1" applyBorder="1" applyProtection="1">
      <protection hidden="1"/>
    </xf>
    <xf numFmtId="43" fontId="0" fillId="0" borderId="0" xfId="0" applyNumberFormat="1" applyProtection="1">
      <protection hidden="1"/>
    </xf>
    <xf numFmtId="43" fontId="17" fillId="34" borderId="12" xfId="1" applyFont="1" applyFill="1" applyBorder="1" applyProtection="1">
      <protection hidden="1"/>
    </xf>
    <xf numFmtId="43" fontId="26" fillId="0" borderId="12" xfId="1" applyFont="1" applyBorder="1" applyAlignment="1" applyProtection="1">
      <alignment horizontal="left"/>
      <protection hidden="1"/>
    </xf>
    <xf numFmtId="0" fontId="30" fillId="38" borderId="12" xfId="0" applyFont="1" applyFill="1" applyBorder="1" applyAlignment="1">
      <alignment horizontal="center" wrapText="1"/>
    </xf>
    <xf numFmtId="0" fontId="30" fillId="38" borderId="12" xfId="0" applyFont="1" applyFill="1" applyBorder="1" applyAlignment="1">
      <alignment horizontal="center" vertical="center" wrapText="1"/>
    </xf>
    <xf numFmtId="43" fontId="30" fillId="38" borderId="12" xfId="1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/>
    </xf>
    <xf numFmtId="166" fontId="30" fillId="2" borderId="12" xfId="1" applyNumberFormat="1" applyFont="1" applyFill="1" applyBorder="1" applyAlignment="1">
      <alignment horizontal="center"/>
    </xf>
    <xf numFmtId="0" fontId="17" fillId="34" borderId="12" xfId="0" applyFont="1" applyFill="1" applyBorder="1"/>
    <xf numFmtId="43" fontId="17" fillId="34" borderId="12" xfId="1" applyFont="1" applyFill="1" applyBorder="1"/>
    <xf numFmtId="0" fontId="0" fillId="2" borderId="12" xfId="0" applyFill="1" applyBorder="1"/>
    <xf numFmtId="43" fontId="21" fillId="2" borderId="12" xfId="1" applyFont="1" applyFill="1" applyBorder="1" applyAlignment="1" applyProtection="1">
      <protection hidden="1"/>
    </xf>
    <xf numFmtId="43" fontId="0" fillId="2" borderId="12" xfId="1" applyFont="1" applyFill="1" applyBorder="1"/>
    <xf numFmtId="43" fontId="0" fillId="2" borderId="12" xfId="1" applyFont="1" applyFill="1" applyBorder="1" applyAlignment="1">
      <alignment horizontal="center"/>
    </xf>
    <xf numFmtId="0" fontId="17" fillId="2" borderId="13" xfId="0" applyFont="1" applyFill="1" applyBorder="1" applyAlignment="1" applyProtection="1">
      <alignment horizontal="center"/>
      <protection hidden="1"/>
    </xf>
    <xf numFmtId="0" fontId="21" fillId="0" borderId="15" xfId="0" applyFont="1" applyBorder="1" applyAlignment="1" applyProtection="1">
      <alignment horizontal="center" vertical="center"/>
      <protection hidden="1"/>
    </xf>
    <xf numFmtId="43" fontId="17" fillId="34" borderId="12" xfId="1" applyFont="1" applyFill="1" applyBorder="1" applyAlignment="1" applyProtection="1">
      <alignment wrapText="1"/>
      <protection hidden="1"/>
    </xf>
    <xf numFmtId="164" fontId="17" fillId="34" borderId="12" xfId="1" applyNumberFormat="1" applyFont="1" applyFill="1" applyBorder="1" applyAlignment="1" applyProtection="1">
      <alignment horizontal="center" wrapText="1"/>
      <protection hidden="1"/>
    </xf>
    <xf numFmtId="43" fontId="17" fillId="34" borderId="12" xfId="1" applyFont="1" applyFill="1" applyBorder="1" applyAlignment="1" applyProtection="1">
      <alignment horizontal="center" wrapText="1"/>
      <protection hidden="1"/>
    </xf>
    <xf numFmtId="0" fontId="32" fillId="39" borderId="0" xfId="0" applyFont="1" applyFill="1" applyProtection="1">
      <protection hidden="1"/>
    </xf>
    <xf numFmtId="0" fontId="0" fillId="39" borderId="0" xfId="0" applyFill="1" applyProtection="1">
      <protection hidden="1"/>
    </xf>
    <xf numFmtId="0" fontId="31" fillId="0" borderId="12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247650</xdr:rowOff>
        </xdr:from>
        <xdr:to>
          <xdr:col>3</xdr:col>
          <xdr:colOff>1019175</xdr:colOff>
          <xdr:row>0</xdr:row>
          <xdr:rowOff>342900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Desktop/Per%20media/PER%20MED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  <sheetName val="Sheet1"/>
    </sheetNames>
    <sheetDataSet>
      <sheetData sheetId="0"/>
      <sheetData sheetId="1"/>
      <sheetData sheetId="2">
        <row r="1">
          <cell r="A1">
            <v>1</v>
          </cell>
        </row>
        <row r="8">
          <cell r="G8" t="str">
            <v>Viti</v>
          </cell>
          <cell r="H8" t="str">
            <v>Viti / Muaji</v>
          </cell>
        </row>
        <row r="18">
          <cell r="G18" t="str">
            <v>Godina</v>
          </cell>
          <cell r="H18" t="str">
            <v>Godina / Mesec</v>
          </cell>
        </row>
        <row r="28">
          <cell r="G28" t="str">
            <v>Year</v>
          </cell>
          <cell r="H28" t="str">
            <v>Year / Month</v>
          </cell>
        </row>
        <row r="243">
          <cell r="B243" t="str">
            <v>Gjithsej 2023</v>
          </cell>
          <cell r="C243" t="str">
            <v>Ukupno 2023</v>
          </cell>
          <cell r="D243" t="str">
            <v>2023 Total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/>
    <pageSetUpPr fitToPage="1"/>
  </sheetPr>
  <dimension ref="A1:K26"/>
  <sheetViews>
    <sheetView tabSelected="1" zoomScale="115" zoomScaleNormal="115" zoomScaleSheetLayoutView="80" workbookViewId="0">
      <pane xSplit="2" ySplit="3" topLeftCell="C4" activePane="bottomRight" state="frozen"/>
      <selection pane="topRight" activeCell="B1" sqref="B1"/>
      <selection pane="bottomLeft" activeCell="A6" sqref="A6"/>
      <selection pane="bottomRight" activeCell="E22" sqref="E22"/>
    </sheetView>
  </sheetViews>
  <sheetFormatPr defaultColWidth="9.140625" defaultRowHeight="15" x14ac:dyDescent="0.25"/>
  <cols>
    <col min="1" max="1" width="10" style="58" customWidth="1"/>
    <col min="2" max="2" width="15.7109375" style="58" customWidth="1"/>
    <col min="3" max="3" width="14" style="58" customWidth="1"/>
    <col min="4" max="4" width="10.85546875" style="58" customWidth="1"/>
    <col min="5" max="5" width="17" style="58" customWidth="1"/>
    <col min="6" max="6" width="18.5703125" style="58" customWidth="1"/>
    <col min="7" max="7" width="13.5703125" style="58" customWidth="1"/>
    <col min="8" max="8" width="14.7109375" style="58" customWidth="1"/>
    <col min="9" max="9" width="16.28515625" style="58" customWidth="1"/>
    <col min="10" max="10" width="9.140625" style="58"/>
    <col min="11" max="11" width="14.28515625" style="58" bestFit="1" customWidth="1"/>
    <col min="12" max="16384" width="9.140625" style="58"/>
  </cols>
  <sheetData>
    <row r="1" spans="1:11" ht="30.75" customHeight="1" x14ac:dyDescent="0.3">
      <c r="A1" s="55" t="str">
        <f>IF(L!$A$1=1,L!G2,IF(L!$A$1=2,L!G11,L!G21))</f>
        <v>Tabela 1: Pagesat</v>
      </c>
      <c r="B1" s="56"/>
      <c r="C1" s="57"/>
      <c r="D1" s="106" t="s">
        <v>609</v>
      </c>
      <c r="E1" s="57"/>
      <c r="F1" s="103" t="s">
        <v>883</v>
      </c>
      <c r="G1" s="104"/>
      <c r="H1" s="57"/>
      <c r="I1" s="57"/>
    </row>
    <row r="2" spans="1:11" ht="18.75" customHeight="1" x14ac:dyDescent="0.25">
      <c r="A2" s="63" t="s">
        <v>868</v>
      </c>
      <c r="B2" s="59"/>
      <c r="C2" s="59"/>
      <c r="D2" s="107"/>
      <c r="E2" s="60"/>
      <c r="F2" s="60"/>
      <c r="G2" s="60"/>
      <c r="H2" s="60"/>
      <c r="I2" s="60"/>
    </row>
    <row r="3" spans="1:11" ht="12.75" customHeight="1" x14ac:dyDescent="0.25">
      <c r="A3" s="98"/>
      <c r="B3" s="98" t="s">
        <v>870</v>
      </c>
      <c r="C3" s="68"/>
      <c r="D3" s="69"/>
      <c r="E3" s="70"/>
      <c r="F3" s="70"/>
      <c r="G3" s="70"/>
      <c r="H3" s="70"/>
      <c r="I3" s="70"/>
    </row>
    <row r="4" spans="1:11" ht="27" customHeight="1" x14ac:dyDescent="0.25">
      <c r="A4" s="99"/>
      <c r="B4" s="73">
        <v>2023</v>
      </c>
      <c r="C4" s="100" t="s">
        <v>173</v>
      </c>
      <c r="D4" s="101" t="s">
        <v>169</v>
      </c>
      <c r="E4" s="102" t="s">
        <v>0</v>
      </c>
      <c r="F4" s="102" t="s">
        <v>32</v>
      </c>
      <c r="G4" s="102" t="s">
        <v>33</v>
      </c>
      <c r="H4" s="102" t="s">
        <v>21</v>
      </c>
      <c r="I4" s="102" t="s">
        <v>35</v>
      </c>
      <c r="K4" s="84"/>
    </row>
    <row r="5" spans="1:11" x14ac:dyDescent="0.25">
      <c r="A5" s="105">
        <v>2023</v>
      </c>
      <c r="B5" s="66" t="str">
        <f>IF(L!$A$1=1,L!B231,IF(L!$A$1=2,L!C231,L!D231))</f>
        <v>2023 Janar</v>
      </c>
      <c r="C5" s="78">
        <f>SUM(E5:I5)</f>
        <v>1415008.38</v>
      </c>
      <c r="D5" s="65"/>
      <c r="E5" s="76">
        <v>861691.02</v>
      </c>
      <c r="F5" s="77">
        <v>553317.36</v>
      </c>
      <c r="G5" s="77"/>
      <c r="H5" s="77"/>
      <c r="I5" s="78"/>
    </row>
    <row r="6" spans="1:11" x14ac:dyDescent="0.25">
      <c r="A6" s="105"/>
      <c r="B6" s="66" t="str">
        <f>IF(L!$A$1=1,L!B232,IF(L!$A$1=2,L!C232,L!D232))</f>
        <v>2023 Shkurt</v>
      </c>
      <c r="C6" s="78">
        <f>SUM(E6:I6)</f>
        <v>0</v>
      </c>
      <c r="D6" s="65"/>
      <c r="E6" s="76"/>
      <c r="F6" s="79"/>
      <c r="G6" s="76"/>
      <c r="H6" s="79"/>
      <c r="I6" s="80"/>
      <c r="J6" s="58" t="s">
        <v>871</v>
      </c>
    </row>
    <row r="7" spans="1:11" x14ac:dyDescent="0.25">
      <c r="A7" s="105"/>
      <c r="B7" s="66" t="str">
        <f>IF(L!$A$1=1,L!B233,IF(L!$A$1=2,L!C233,L!D233))</f>
        <v xml:space="preserve">2023 Mars </v>
      </c>
      <c r="C7" s="78">
        <f t="shared" ref="C7:C16" si="0">SUM(E7:I7)</f>
        <v>0</v>
      </c>
      <c r="D7" s="65"/>
      <c r="E7" s="95"/>
      <c r="F7" s="96"/>
      <c r="G7" s="96"/>
      <c r="H7" s="95"/>
      <c r="I7" s="96"/>
    </row>
    <row r="8" spans="1:11" x14ac:dyDescent="0.25">
      <c r="A8" s="105"/>
      <c r="B8" s="66" t="str">
        <f>IF(L!$A$1=1,L!B234,IF(L!$A$1=2,L!C234,L!D234))</f>
        <v>2023 Prill</v>
      </c>
      <c r="C8" s="78">
        <f t="shared" si="0"/>
        <v>0</v>
      </c>
      <c r="D8" s="65"/>
      <c r="E8" s="76"/>
      <c r="F8" s="77"/>
      <c r="G8" s="77"/>
      <c r="H8" s="77"/>
      <c r="I8" s="80"/>
    </row>
    <row r="9" spans="1:11" x14ac:dyDescent="0.25">
      <c r="A9" s="105"/>
      <c r="B9" s="66" t="str">
        <f>IF(L!$A$1=1,L!B235,IF(L!$A$1=2,L!C235,L!D235))</f>
        <v>2023 Maj</v>
      </c>
      <c r="C9" s="78">
        <f t="shared" si="0"/>
        <v>0</v>
      </c>
      <c r="D9" s="65"/>
      <c r="E9" s="81"/>
      <c r="F9" s="81"/>
      <c r="G9" s="81"/>
      <c r="H9" s="81"/>
      <c r="I9" s="76"/>
    </row>
    <row r="10" spans="1:11" x14ac:dyDescent="0.25">
      <c r="A10" s="105"/>
      <c r="B10" s="66" t="str">
        <f>IF(L!$A$1=1,L!B236,IF(L!$A$1=2,L!C236,L!D236))</f>
        <v>2023 Qershor</v>
      </c>
      <c r="C10" s="78">
        <f t="shared" si="0"/>
        <v>0</v>
      </c>
      <c r="D10" s="65"/>
      <c r="E10" s="81"/>
      <c r="F10" s="81"/>
      <c r="G10" s="81"/>
      <c r="H10" s="76"/>
      <c r="I10" s="76"/>
    </row>
    <row r="11" spans="1:11" x14ac:dyDescent="0.25">
      <c r="A11" s="105"/>
      <c r="B11" s="66" t="str">
        <f>IF(L!$A$1=1,L!B237,IF(L!$A$1=2,L!C237,L!D237))</f>
        <v>2023 Korrik</v>
      </c>
      <c r="C11" s="78">
        <f t="shared" si="0"/>
        <v>0</v>
      </c>
      <c r="D11" s="65"/>
      <c r="E11" s="76"/>
      <c r="F11" s="78"/>
      <c r="G11" s="81"/>
      <c r="H11" s="78"/>
      <c r="I11" s="82"/>
    </row>
    <row r="12" spans="1:11" x14ac:dyDescent="0.25">
      <c r="A12" s="105"/>
      <c r="B12" s="66" t="str">
        <f>IF(L!$A$1=1,L!B238,IF(L!$A$1=2,L!C238,L!D238))</f>
        <v>2023 Gusht</v>
      </c>
      <c r="C12" s="78">
        <f t="shared" si="0"/>
        <v>0</v>
      </c>
      <c r="D12" s="65"/>
      <c r="E12" s="76"/>
      <c r="F12" s="78"/>
      <c r="G12" s="78"/>
      <c r="H12" s="78"/>
      <c r="I12" s="82"/>
    </row>
    <row r="13" spans="1:11" x14ac:dyDescent="0.25">
      <c r="A13" s="105"/>
      <c r="B13" s="66" t="str">
        <f>IF(L!$A$1=1,L!B239,IF(L!$A$1=2,L!C239,L!D239))</f>
        <v>2023 Shtator</v>
      </c>
      <c r="C13" s="78">
        <f t="shared" si="0"/>
        <v>0</v>
      </c>
      <c r="D13" s="65"/>
      <c r="E13" s="78"/>
      <c r="F13" s="78"/>
      <c r="G13" s="78"/>
      <c r="H13" s="78"/>
      <c r="I13" s="78"/>
    </row>
    <row r="14" spans="1:11" x14ac:dyDescent="0.25">
      <c r="A14" s="105"/>
      <c r="B14" s="66" t="str">
        <f>IF(L!$A$1=1,L!B240,IF(L!$A$1=2,L!C240,L!D240))</f>
        <v>2023 Tetor</v>
      </c>
      <c r="C14" s="78">
        <f t="shared" si="0"/>
        <v>0</v>
      </c>
      <c r="D14" s="71"/>
      <c r="E14" s="76"/>
      <c r="F14" s="78"/>
      <c r="G14" s="78"/>
      <c r="H14" s="76"/>
      <c r="I14" s="78"/>
    </row>
    <row r="15" spans="1:11" x14ac:dyDescent="0.25">
      <c r="A15" s="105"/>
      <c r="B15" s="66" t="str">
        <f>IF(L!$A$1=1,L!B241,IF(L!$A$1=2,L!C241,L!D241))</f>
        <v xml:space="preserve">2023 Nëntor </v>
      </c>
      <c r="C15" s="78">
        <f t="shared" si="0"/>
        <v>0</v>
      </c>
      <c r="D15" s="71"/>
      <c r="E15" s="83"/>
      <c r="F15" s="78"/>
      <c r="G15" s="76"/>
      <c r="H15" s="78"/>
      <c r="I15" s="78"/>
    </row>
    <row r="16" spans="1:11" ht="15.75" x14ac:dyDescent="0.25">
      <c r="A16" s="105"/>
      <c r="B16" s="66" t="str">
        <f>IF(L!$A$1=1,L!B242,IF(L!$A$1=2,L!C242,L!D242))</f>
        <v>2023 Dhjetor</v>
      </c>
      <c r="C16" s="78">
        <f t="shared" si="0"/>
        <v>0</v>
      </c>
      <c r="D16" s="71"/>
      <c r="E16" s="86"/>
      <c r="F16" s="78"/>
      <c r="G16" s="78"/>
      <c r="H16" s="76"/>
      <c r="I16" s="78"/>
    </row>
    <row r="17" spans="1:9" x14ac:dyDescent="0.25">
      <c r="A17" s="105"/>
      <c r="B17" s="73" t="s">
        <v>885</v>
      </c>
      <c r="C17" s="85">
        <f>SUM(C5:C16)</f>
        <v>1415008.38</v>
      </c>
      <c r="D17" s="74"/>
      <c r="E17" s="75">
        <f>SUM(E5:E16)</f>
        <v>861691.02</v>
      </c>
      <c r="F17" s="75">
        <f t="shared" ref="F17:I17" si="1">SUM(F5:F16)</f>
        <v>553317.36</v>
      </c>
      <c r="G17" s="75">
        <f t="shared" si="1"/>
        <v>0</v>
      </c>
      <c r="H17" s="75">
        <f t="shared" si="1"/>
        <v>0</v>
      </c>
      <c r="I17" s="75">
        <f t="shared" si="1"/>
        <v>0</v>
      </c>
    </row>
    <row r="26" spans="1:9" x14ac:dyDescent="0.25">
      <c r="F26" s="58" t="s">
        <v>882</v>
      </c>
    </row>
  </sheetData>
  <mergeCells count="2">
    <mergeCell ref="A5:A17"/>
    <mergeCell ref="D1:D2"/>
  </mergeCells>
  <pageMargins left="0.25" right="0.25" top="0.75" bottom="0.75" header="0.3" footer="0.3"/>
  <pageSetup paperSize="9" scale="5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/>
    <pageSetUpPr fitToPage="1"/>
  </sheetPr>
  <dimension ref="A1:S103"/>
  <sheetViews>
    <sheetView zoomScale="80" zoomScaleNormal="80" zoomScaleSheetLayoutView="8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E1" sqref="E1:F1"/>
    </sheetView>
  </sheetViews>
  <sheetFormatPr defaultColWidth="9.140625" defaultRowHeight="15" x14ac:dyDescent="0.25"/>
  <cols>
    <col min="1" max="1" width="7.140625" customWidth="1"/>
    <col min="2" max="2" width="23.5703125" customWidth="1"/>
    <col min="3" max="3" width="14.28515625" customWidth="1"/>
    <col min="4" max="4" width="16.85546875" style="1" customWidth="1"/>
    <col min="5" max="5" width="21.42578125" style="1" customWidth="1"/>
    <col min="6" max="6" width="15.42578125" style="1" customWidth="1"/>
    <col min="7" max="7" width="16" customWidth="1"/>
    <col min="8" max="8" width="14" customWidth="1"/>
    <col min="9" max="9" width="15.42578125" customWidth="1"/>
    <col min="10" max="10" width="15.5703125" customWidth="1"/>
    <col min="11" max="11" width="16" customWidth="1"/>
    <col min="12" max="12" width="14.5703125" customWidth="1"/>
    <col min="13" max="13" width="18.42578125" customWidth="1"/>
    <col min="15" max="15" width="19.7109375" customWidth="1"/>
    <col min="16" max="16" width="13" customWidth="1"/>
    <col min="18" max="18" width="14" customWidth="1"/>
    <col min="19" max="19" width="13.42578125" customWidth="1"/>
  </cols>
  <sheetData>
    <row r="1" spans="1:19" s="2" customFormat="1" ht="34.5" customHeight="1" x14ac:dyDescent="0.3">
      <c r="A1" s="9" t="str">
        <f>IF(L!$A$1=1,L!G6,IF(L!$A$1=2,L!G16,L!G26))</f>
        <v>Tabela 2: Pranimet</v>
      </c>
      <c r="B1" s="9"/>
      <c r="D1" s="3"/>
      <c r="E1" s="103" t="s">
        <v>884</v>
      </c>
      <c r="F1" s="104"/>
    </row>
    <row r="2" spans="1:19" s="2" customFormat="1" ht="17.25" customHeight="1" x14ac:dyDescent="0.25">
      <c r="A2" s="61" t="s">
        <v>868</v>
      </c>
      <c r="E2" s="3"/>
      <c r="F2" s="3"/>
    </row>
    <row r="3" spans="1:19" s="1" customFormat="1" ht="82.5" customHeight="1" x14ac:dyDescent="0.25">
      <c r="A3" s="62" t="str">
        <f>IF([1]L!$A$1=1,[1]L!G8,IF([1]L!$A$1=2,[1]L!G18,[1]L!G28))</f>
        <v>Viti</v>
      </c>
      <c r="B3" s="62" t="str">
        <f>IF([1]L!$A$1=1,[1]L!H8,IF([1]L!$A$1=2,[1]L!H18,[1]L!H28))</f>
        <v>Viti / Muaji</v>
      </c>
      <c r="C3" s="87" t="s">
        <v>872</v>
      </c>
      <c r="D3" s="88" t="s">
        <v>873</v>
      </c>
      <c r="E3" s="88" t="s">
        <v>874</v>
      </c>
      <c r="F3" s="88" t="s">
        <v>875</v>
      </c>
      <c r="G3" s="88" t="s">
        <v>876</v>
      </c>
      <c r="H3" s="88" t="s">
        <v>877</v>
      </c>
      <c r="I3" s="89" t="s">
        <v>878</v>
      </c>
      <c r="J3" s="88" t="s">
        <v>879</v>
      </c>
      <c r="K3" s="54" t="s">
        <v>869</v>
      </c>
      <c r="L3" s="54" t="s">
        <v>881</v>
      </c>
      <c r="M3" s="54" t="s">
        <v>880</v>
      </c>
    </row>
    <row r="4" spans="1:19" s="1" customFormat="1" ht="15" customHeight="1" x14ac:dyDescent="0.25">
      <c r="A4" s="62"/>
      <c r="B4" s="62"/>
      <c r="C4" s="90"/>
      <c r="D4" s="90"/>
      <c r="E4" s="90"/>
      <c r="F4" s="90"/>
      <c r="G4" s="90"/>
      <c r="H4" s="90"/>
      <c r="I4" s="91"/>
      <c r="J4" s="90"/>
      <c r="K4" s="54"/>
      <c r="L4" s="54"/>
      <c r="M4" s="54"/>
    </row>
    <row r="5" spans="1:19" s="2" customFormat="1" x14ac:dyDescent="0.25">
      <c r="A5" s="94"/>
      <c r="B5" s="72" t="s">
        <v>758</v>
      </c>
      <c r="C5" s="96">
        <v>13678.8</v>
      </c>
      <c r="D5" s="97"/>
      <c r="E5" s="97">
        <v>92700</v>
      </c>
      <c r="F5" s="97">
        <v>167275.29999999999</v>
      </c>
      <c r="G5" s="96">
        <v>2680</v>
      </c>
      <c r="H5" s="96">
        <v>24315.5</v>
      </c>
      <c r="I5" s="96">
        <v>19740.36</v>
      </c>
      <c r="J5" s="96">
        <v>59514.93</v>
      </c>
      <c r="K5" s="96"/>
      <c r="L5" s="96"/>
      <c r="M5" s="96">
        <f>C5+D5+E5+F5+G5+H5+I5+J5+K5+L5</f>
        <v>379904.88999999996</v>
      </c>
    </row>
    <row r="6" spans="1:19" s="2" customFormat="1" x14ac:dyDescent="0.25">
      <c r="A6" s="94"/>
      <c r="B6" s="72" t="s">
        <v>761</v>
      </c>
      <c r="C6" s="96"/>
      <c r="D6" s="97"/>
      <c r="E6" s="97"/>
      <c r="F6" s="97"/>
      <c r="G6" s="96"/>
      <c r="H6" s="96"/>
      <c r="I6" s="96"/>
      <c r="J6" s="96"/>
      <c r="K6" s="96"/>
      <c r="L6" s="96"/>
      <c r="M6" s="96">
        <f t="shared" ref="M6:M16" si="0">C6+D6+E6+F6+G6+H6+I6+J6+K6+L6</f>
        <v>0</v>
      </c>
    </row>
    <row r="7" spans="1:19" s="2" customFormat="1" ht="16.5" x14ac:dyDescent="0.3">
      <c r="A7" s="94"/>
      <c r="B7" s="72" t="s">
        <v>764</v>
      </c>
      <c r="C7" s="96"/>
      <c r="D7" s="97"/>
      <c r="E7" s="97"/>
      <c r="F7" s="97"/>
      <c r="G7" s="96"/>
      <c r="H7" s="96"/>
      <c r="I7" s="96"/>
      <c r="J7" s="96"/>
      <c r="K7" s="96"/>
      <c r="L7" s="96"/>
      <c r="M7" s="96">
        <f t="shared" si="0"/>
        <v>0</v>
      </c>
      <c r="R7" s="67"/>
      <c r="S7" s="67"/>
    </row>
    <row r="8" spans="1:19" s="2" customFormat="1" x14ac:dyDescent="0.25">
      <c r="A8" s="94"/>
      <c r="B8" s="94" t="s">
        <v>767</v>
      </c>
      <c r="C8" s="96"/>
      <c r="D8" s="97"/>
      <c r="E8" s="97"/>
      <c r="F8" s="97"/>
      <c r="G8" s="96"/>
      <c r="H8" s="96"/>
      <c r="I8" s="96"/>
      <c r="J8" s="96"/>
      <c r="K8" s="96"/>
      <c r="L8" s="96"/>
      <c r="M8" s="96">
        <f t="shared" si="0"/>
        <v>0</v>
      </c>
      <c r="O8" s="64"/>
    </row>
    <row r="9" spans="1:19" s="2" customFormat="1" x14ac:dyDescent="0.25">
      <c r="A9" s="94"/>
      <c r="B9" s="94" t="s">
        <v>769</v>
      </c>
      <c r="C9" s="96"/>
      <c r="D9" s="97"/>
      <c r="E9" s="97"/>
      <c r="F9" s="97"/>
      <c r="G9" s="96"/>
      <c r="H9" s="96"/>
      <c r="I9" s="96"/>
      <c r="J9" s="96"/>
      <c r="K9" s="96"/>
      <c r="L9" s="96"/>
      <c r="M9" s="96">
        <f t="shared" si="0"/>
        <v>0</v>
      </c>
    </row>
    <row r="10" spans="1:19" s="2" customFormat="1" x14ac:dyDescent="0.25">
      <c r="A10" s="94"/>
      <c r="B10" s="94" t="s">
        <v>771</v>
      </c>
      <c r="C10" s="96"/>
      <c r="D10" s="97"/>
      <c r="E10" s="97"/>
      <c r="F10" s="97"/>
      <c r="G10" s="96"/>
      <c r="H10" s="96"/>
      <c r="I10" s="96"/>
      <c r="J10" s="96"/>
      <c r="K10" s="96"/>
      <c r="L10" s="96"/>
      <c r="M10" s="96">
        <f t="shared" si="0"/>
        <v>0</v>
      </c>
    </row>
    <row r="11" spans="1:19" s="2" customFormat="1" x14ac:dyDescent="0.25">
      <c r="A11" s="94"/>
      <c r="B11" s="94" t="s">
        <v>774</v>
      </c>
      <c r="C11" s="96"/>
      <c r="D11" s="97"/>
      <c r="E11" s="97"/>
      <c r="F11" s="97"/>
      <c r="G11" s="96"/>
      <c r="H11" s="96"/>
      <c r="I11" s="96"/>
      <c r="J11" s="96"/>
      <c r="K11" s="96"/>
      <c r="L11" s="96"/>
      <c r="M11" s="96">
        <f t="shared" si="0"/>
        <v>0</v>
      </c>
    </row>
    <row r="12" spans="1:19" s="2" customFormat="1" x14ac:dyDescent="0.25">
      <c r="A12" s="94"/>
      <c r="B12" s="94" t="s">
        <v>777</v>
      </c>
      <c r="C12" s="96"/>
      <c r="D12" s="97"/>
      <c r="E12" s="97"/>
      <c r="F12" s="97"/>
      <c r="G12" s="96"/>
      <c r="H12" s="96"/>
      <c r="I12" s="96"/>
      <c r="J12" s="96"/>
      <c r="K12" s="96"/>
      <c r="L12" s="96"/>
      <c r="M12" s="96">
        <f t="shared" si="0"/>
        <v>0</v>
      </c>
    </row>
    <row r="13" spans="1:19" s="2" customFormat="1" x14ac:dyDescent="0.25">
      <c r="A13" s="94"/>
      <c r="B13" s="94" t="s">
        <v>780</v>
      </c>
      <c r="C13" s="96"/>
      <c r="D13" s="97"/>
      <c r="E13" s="97"/>
      <c r="F13" s="97"/>
      <c r="G13" s="96"/>
      <c r="H13" s="96"/>
      <c r="I13" s="96"/>
      <c r="J13" s="96"/>
      <c r="K13" s="96"/>
      <c r="L13" s="96"/>
      <c r="M13" s="96">
        <f t="shared" si="0"/>
        <v>0</v>
      </c>
    </row>
    <row r="14" spans="1:19" s="2" customFormat="1" x14ac:dyDescent="0.25">
      <c r="A14" s="94"/>
      <c r="B14" s="94" t="s">
        <v>783</v>
      </c>
      <c r="C14" s="96"/>
      <c r="D14" s="97"/>
      <c r="E14" s="97"/>
      <c r="F14" s="97"/>
      <c r="G14" s="96"/>
      <c r="H14" s="96"/>
      <c r="I14" s="96"/>
      <c r="J14" s="96"/>
      <c r="K14" s="96"/>
      <c r="L14" s="96"/>
      <c r="M14" s="96">
        <f t="shared" si="0"/>
        <v>0</v>
      </c>
    </row>
    <row r="15" spans="1:19" s="2" customFormat="1" x14ac:dyDescent="0.25">
      <c r="A15" s="94"/>
      <c r="B15" s="94" t="s">
        <v>786</v>
      </c>
      <c r="C15" s="96"/>
      <c r="D15" s="97"/>
      <c r="E15" s="97"/>
      <c r="F15" s="97"/>
      <c r="G15" s="96"/>
      <c r="H15" s="96"/>
      <c r="I15" s="96"/>
      <c r="J15" s="96"/>
      <c r="K15" s="96"/>
      <c r="L15" s="96"/>
      <c r="M15" s="96">
        <f t="shared" si="0"/>
        <v>0</v>
      </c>
    </row>
    <row r="16" spans="1:19" s="2" customFormat="1" x14ac:dyDescent="0.25">
      <c r="A16" s="94"/>
      <c r="B16" s="94" t="s">
        <v>789</v>
      </c>
      <c r="C16" s="96"/>
      <c r="D16" s="97"/>
      <c r="E16" s="97"/>
      <c r="F16" s="97"/>
      <c r="G16" s="96"/>
      <c r="H16" s="96"/>
      <c r="I16" s="96"/>
      <c r="J16" s="96"/>
      <c r="K16" s="96"/>
      <c r="L16" s="96"/>
      <c r="M16" s="96">
        <f t="shared" si="0"/>
        <v>0</v>
      </c>
    </row>
    <row r="17" spans="1:13" s="2" customFormat="1" x14ac:dyDescent="0.25">
      <c r="A17" s="94"/>
      <c r="B17" s="92" t="str">
        <f>IF([1]L!$A$1=1,[1]L!B243,IF([1]L!$A$1=2,[1]L!C243,[1]L!D243))</f>
        <v>Gjithsej 2023</v>
      </c>
      <c r="C17" s="93">
        <f>C5+C6+C7+C8+C9+C10+C11+C12+C13+C14+C15+C16</f>
        <v>13678.8</v>
      </c>
      <c r="D17" s="93">
        <f t="shared" ref="D17:M17" si="1">D5+D6+D7+D8+D9+D10+D11+D12+D13+D14+D15+D16</f>
        <v>0</v>
      </c>
      <c r="E17" s="93">
        <f t="shared" si="1"/>
        <v>92700</v>
      </c>
      <c r="F17" s="93">
        <f t="shared" si="1"/>
        <v>167275.29999999999</v>
      </c>
      <c r="G17" s="93">
        <f t="shared" si="1"/>
        <v>2680</v>
      </c>
      <c r="H17" s="93">
        <f t="shared" si="1"/>
        <v>24315.5</v>
      </c>
      <c r="I17" s="93">
        <f t="shared" si="1"/>
        <v>19740.36</v>
      </c>
      <c r="J17" s="93">
        <f t="shared" si="1"/>
        <v>59514.93</v>
      </c>
      <c r="K17" s="93">
        <f t="shared" si="1"/>
        <v>0</v>
      </c>
      <c r="L17" s="93">
        <f t="shared" si="1"/>
        <v>0</v>
      </c>
      <c r="M17" s="93">
        <f t="shared" si="1"/>
        <v>379904.88999999996</v>
      </c>
    </row>
    <row r="18" spans="1:13" s="2" customFormat="1" x14ac:dyDescent="0.25">
      <c r="D18" s="3"/>
      <c r="E18" s="3"/>
      <c r="F18" s="3"/>
    </row>
    <row r="19" spans="1:13" s="2" customFormat="1" x14ac:dyDescent="0.25">
      <c r="D19" s="3"/>
      <c r="E19" s="3"/>
      <c r="F19" s="3"/>
    </row>
    <row r="20" spans="1:13" s="2" customFormat="1" x14ac:dyDescent="0.25">
      <c r="D20" s="3"/>
      <c r="E20" s="3"/>
      <c r="F20" s="3"/>
    </row>
    <row r="21" spans="1:13" s="2" customFormat="1" x14ac:dyDescent="0.25">
      <c r="D21" s="3"/>
      <c r="E21" s="3"/>
      <c r="F21" s="3"/>
    </row>
    <row r="22" spans="1:13" s="2" customFormat="1" x14ac:dyDescent="0.25">
      <c r="D22" s="3"/>
      <c r="E22" s="3"/>
      <c r="F22" s="3"/>
    </row>
    <row r="23" spans="1:13" s="2" customFormat="1" x14ac:dyDescent="0.25">
      <c r="D23" s="3"/>
      <c r="E23" s="3"/>
      <c r="F23" s="3"/>
    </row>
    <row r="24" spans="1:13" s="2" customFormat="1" x14ac:dyDescent="0.25">
      <c r="D24" s="3"/>
      <c r="E24" s="3"/>
      <c r="F24" s="3"/>
    </row>
    <row r="25" spans="1:13" s="2" customFormat="1" x14ac:dyDescent="0.25">
      <c r="D25" s="3"/>
      <c r="E25" s="3"/>
      <c r="F25" s="3"/>
    </row>
    <row r="26" spans="1:13" s="2" customFormat="1" x14ac:dyDescent="0.25">
      <c r="D26" s="3"/>
      <c r="E26" s="3"/>
      <c r="F26" s="3"/>
    </row>
    <row r="27" spans="1:13" s="2" customFormat="1" x14ac:dyDescent="0.25">
      <c r="D27" s="3"/>
      <c r="E27" s="3"/>
      <c r="F27" s="3"/>
    </row>
    <row r="28" spans="1:13" s="2" customFormat="1" x14ac:dyDescent="0.25">
      <c r="D28" s="3"/>
      <c r="E28" s="3"/>
      <c r="F28" s="3"/>
    </row>
    <row r="29" spans="1:13" s="2" customFormat="1" x14ac:dyDescent="0.25">
      <c r="D29" s="3"/>
      <c r="E29" s="3"/>
      <c r="F29" s="3"/>
    </row>
    <row r="30" spans="1:13" s="2" customFormat="1" x14ac:dyDescent="0.25">
      <c r="D30" s="3"/>
      <c r="E30" s="3"/>
      <c r="F30" s="3"/>
    </row>
    <row r="31" spans="1:13" s="2" customFormat="1" x14ac:dyDescent="0.25">
      <c r="D31" s="3"/>
      <c r="E31" s="3"/>
      <c r="F31" s="3"/>
    </row>
    <row r="32" spans="1:13" s="2" customFormat="1" x14ac:dyDescent="0.25">
      <c r="D32" s="3"/>
      <c r="E32" s="3"/>
      <c r="F32" s="3"/>
    </row>
    <row r="33" spans="4:6" s="2" customFormat="1" x14ac:dyDescent="0.25">
      <c r="D33" s="3"/>
      <c r="E33" s="3"/>
      <c r="F33" s="3"/>
    </row>
    <row r="34" spans="4:6" s="2" customFormat="1" x14ac:dyDescent="0.25">
      <c r="D34" s="3"/>
      <c r="E34" s="3"/>
      <c r="F34" s="3"/>
    </row>
    <row r="35" spans="4:6" s="2" customFormat="1" x14ac:dyDescent="0.25">
      <c r="D35" s="3"/>
      <c r="E35" s="3"/>
      <c r="F35" s="3"/>
    </row>
    <row r="36" spans="4:6" s="2" customFormat="1" x14ac:dyDescent="0.25">
      <c r="D36" s="3"/>
      <c r="E36" s="3"/>
      <c r="F36" s="3"/>
    </row>
    <row r="37" spans="4:6" s="2" customFormat="1" x14ac:dyDescent="0.25">
      <c r="D37" s="3"/>
      <c r="E37" s="3"/>
      <c r="F37" s="3"/>
    </row>
    <row r="38" spans="4:6" s="2" customFormat="1" x14ac:dyDescent="0.25">
      <c r="D38" s="3"/>
      <c r="E38" s="3"/>
      <c r="F38" s="3"/>
    </row>
    <row r="39" spans="4:6" s="2" customFormat="1" x14ac:dyDescent="0.25">
      <c r="D39" s="3"/>
      <c r="E39" s="3"/>
      <c r="F39" s="3"/>
    </row>
    <row r="40" spans="4:6" s="2" customFormat="1" x14ac:dyDescent="0.25">
      <c r="D40" s="3"/>
      <c r="E40" s="3"/>
      <c r="F40" s="3"/>
    </row>
    <row r="41" spans="4:6" s="2" customFormat="1" x14ac:dyDescent="0.25">
      <c r="D41" s="3"/>
      <c r="E41" s="3"/>
      <c r="F41" s="3"/>
    </row>
    <row r="42" spans="4:6" s="2" customFormat="1" x14ac:dyDescent="0.25">
      <c r="D42" s="3"/>
      <c r="E42" s="3"/>
      <c r="F42" s="3"/>
    </row>
    <row r="43" spans="4:6" s="2" customFormat="1" x14ac:dyDescent="0.25">
      <c r="D43" s="3"/>
      <c r="E43" s="3"/>
      <c r="F43" s="3"/>
    </row>
    <row r="44" spans="4:6" s="2" customFormat="1" x14ac:dyDescent="0.25">
      <c r="D44" s="3"/>
      <c r="E44" s="3"/>
      <c r="F44" s="3"/>
    </row>
    <row r="45" spans="4:6" s="2" customFormat="1" x14ac:dyDescent="0.25">
      <c r="D45" s="3"/>
      <c r="E45" s="3"/>
      <c r="F45" s="3"/>
    </row>
    <row r="46" spans="4:6" s="2" customFormat="1" x14ac:dyDescent="0.25">
      <c r="D46" s="3"/>
      <c r="E46" s="3"/>
      <c r="F46" s="3"/>
    </row>
    <row r="47" spans="4:6" s="2" customFormat="1" x14ac:dyDescent="0.25">
      <c r="D47" s="3"/>
      <c r="E47" s="3"/>
      <c r="F47" s="3"/>
    </row>
    <row r="48" spans="4:6" s="2" customFormat="1" x14ac:dyDescent="0.25">
      <c r="D48" s="3"/>
      <c r="E48" s="3"/>
      <c r="F48" s="3"/>
    </row>
    <row r="49" spans="4:6" s="2" customFormat="1" x14ac:dyDescent="0.25">
      <c r="D49" s="3"/>
      <c r="E49" s="3"/>
      <c r="F49" s="3"/>
    </row>
    <row r="50" spans="4:6" s="2" customFormat="1" x14ac:dyDescent="0.25">
      <c r="D50" s="3"/>
      <c r="E50" s="3"/>
      <c r="F50" s="3"/>
    </row>
    <row r="51" spans="4:6" s="2" customFormat="1" x14ac:dyDescent="0.25">
      <c r="D51" s="3"/>
      <c r="E51" s="3"/>
      <c r="F51" s="3"/>
    </row>
    <row r="52" spans="4:6" s="2" customFormat="1" x14ac:dyDescent="0.25">
      <c r="D52" s="3"/>
      <c r="E52" s="3"/>
      <c r="F52" s="3"/>
    </row>
    <row r="53" spans="4:6" s="2" customFormat="1" x14ac:dyDescent="0.25">
      <c r="D53" s="3"/>
      <c r="E53" s="3"/>
      <c r="F53" s="3"/>
    </row>
    <row r="54" spans="4:6" s="2" customFormat="1" x14ac:dyDescent="0.25">
      <c r="D54" s="3"/>
      <c r="E54" s="3"/>
      <c r="F54" s="3"/>
    </row>
    <row r="55" spans="4:6" s="2" customFormat="1" x14ac:dyDescent="0.25">
      <c r="D55" s="3"/>
      <c r="E55" s="3"/>
      <c r="F55" s="3"/>
    </row>
    <row r="56" spans="4:6" s="2" customFormat="1" x14ac:dyDescent="0.25">
      <c r="D56" s="3"/>
      <c r="E56" s="3"/>
      <c r="F56" s="3"/>
    </row>
    <row r="57" spans="4:6" s="2" customFormat="1" x14ac:dyDescent="0.25">
      <c r="D57" s="3"/>
      <c r="E57" s="3"/>
      <c r="F57" s="3"/>
    </row>
    <row r="58" spans="4:6" s="2" customFormat="1" x14ac:dyDescent="0.25">
      <c r="D58" s="3"/>
      <c r="E58" s="3"/>
      <c r="F58" s="3"/>
    </row>
    <row r="59" spans="4:6" s="2" customFormat="1" x14ac:dyDescent="0.25">
      <c r="D59" s="3"/>
      <c r="E59" s="3"/>
      <c r="F59" s="3"/>
    </row>
    <row r="60" spans="4:6" s="2" customFormat="1" x14ac:dyDescent="0.25">
      <c r="D60" s="3"/>
      <c r="E60" s="3"/>
      <c r="F60" s="3"/>
    </row>
    <row r="61" spans="4:6" s="2" customFormat="1" x14ac:dyDescent="0.25">
      <c r="D61" s="3"/>
      <c r="E61" s="3"/>
      <c r="F61" s="3"/>
    </row>
    <row r="62" spans="4:6" s="2" customFormat="1" x14ac:dyDescent="0.25">
      <c r="D62" s="3"/>
      <c r="E62" s="3"/>
      <c r="F62" s="3"/>
    </row>
    <row r="63" spans="4:6" s="2" customFormat="1" x14ac:dyDescent="0.25">
      <c r="D63" s="3"/>
      <c r="E63" s="3"/>
      <c r="F63" s="3"/>
    </row>
    <row r="64" spans="4:6" s="2" customFormat="1" x14ac:dyDescent="0.25">
      <c r="D64" s="3"/>
      <c r="E64" s="3"/>
      <c r="F64" s="3"/>
    </row>
    <row r="65" spans="4:6" s="2" customFormat="1" x14ac:dyDescent="0.25">
      <c r="D65" s="3"/>
      <c r="E65" s="3"/>
      <c r="F65" s="3"/>
    </row>
    <row r="66" spans="4:6" s="2" customFormat="1" x14ac:dyDescent="0.25">
      <c r="D66" s="3"/>
      <c r="E66" s="3"/>
      <c r="F66" s="3"/>
    </row>
    <row r="67" spans="4:6" s="2" customFormat="1" x14ac:dyDescent="0.25">
      <c r="D67" s="3"/>
      <c r="E67" s="3"/>
      <c r="F67" s="3"/>
    </row>
    <row r="68" spans="4:6" s="2" customFormat="1" x14ac:dyDescent="0.25">
      <c r="D68" s="3"/>
      <c r="E68" s="3"/>
      <c r="F68" s="3"/>
    </row>
    <row r="69" spans="4:6" s="2" customFormat="1" x14ac:dyDescent="0.25">
      <c r="D69" s="3"/>
      <c r="E69" s="3"/>
      <c r="F69" s="3"/>
    </row>
    <row r="70" spans="4:6" s="2" customFormat="1" x14ac:dyDescent="0.25">
      <c r="D70" s="3"/>
      <c r="E70" s="3"/>
      <c r="F70" s="3"/>
    </row>
    <row r="71" spans="4:6" s="2" customFormat="1" x14ac:dyDescent="0.25">
      <c r="D71" s="3"/>
      <c r="E71" s="3"/>
      <c r="F71" s="3"/>
    </row>
    <row r="72" spans="4:6" s="2" customFormat="1" x14ac:dyDescent="0.25">
      <c r="D72" s="3"/>
      <c r="E72" s="3"/>
      <c r="F72" s="3"/>
    </row>
    <row r="73" spans="4:6" s="2" customFormat="1" x14ac:dyDescent="0.25">
      <c r="D73" s="3"/>
      <c r="E73" s="3"/>
      <c r="F73" s="3"/>
    </row>
    <row r="74" spans="4:6" s="2" customFormat="1" x14ac:dyDescent="0.25">
      <c r="D74" s="3"/>
      <c r="E74" s="3"/>
      <c r="F74" s="3"/>
    </row>
    <row r="75" spans="4:6" s="2" customFormat="1" x14ac:dyDescent="0.25">
      <c r="D75" s="3"/>
      <c r="E75" s="3"/>
      <c r="F75" s="3"/>
    </row>
    <row r="76" spans="4:6" s="2" customFormat="1" x14ac:dyDescent="0.25">
      <c r="D76" s="3"/>
      <c r="E76" s="3"/>
      <c r="F76" s="3"/>
    </row>
    <row r="77" spans="4:6" s="2" customFormat="1" x14ac:dyDescent="0.25">
      <c r="D77" s="3"/>
      <c r="E77" s="3"/>
      <c r="F77" s="3"/>
    </row>
    <row r="78" spans="4:6" s="2" customFormat="1" x14ac:dyDescent="0.25">
      <c r="D78" s="3"/>
      <c r="E78" s="3"/>
      <c r="F78" s="3"/>
    </row>
    <row r="79" spans="4:6" s="2" customFormat="1" x14ac:dyDescent="0.25">
      <c r="D79" s="3"/>
      <c r="E79" s="3"/>
      <c r="F79" s="3"/>
    </row>
    <row r="80" spans="4:6" s="2" customFormat="1" x14ac:dyDescent="0.25">
      <c r="D80" s="3"/>
      <c r="E80" s="3"/>
      <c r="F80" s="3"/>
    </row>
    <row r="81" spans="4:6" s="2" customFormat="1" x14ac:dyDescent="0.25">
      <c r="D81" s="3"/>
      <c r="E81" s="3"/>
      <c r="F81" s="3"/>
    </row>
    <row r="82" spans="4:6" s="2" customFormat="1" x14ac:dyDescent="0.25">
      <c r="D82" s="3"/>
      <c r="E82" s="3"/>
      <c r="F82" s="3"/>
    </row>
    <row r="83" spans="4:6" s="2" customFormat="1" x14ac:dyDescent="0.25">
      <c r="D83" s="3"/>
      <c r="E83" s="3"/>
      <c r="F83" s="3"/>
    </row>
    <row r="84" spans="4:6" s="2" customFormat="1" x14ac:dyDescent="0.25">
      <c r="D84" s="3"/>
      <c r="E84" s="3"/>
      <c r="F84" s="3"/>
    </row>
    <row r="85" spans="4:6" s="2" customFormat="1" x14ac:dyDescent="0.25">
      <c r="D85" s="3"/>
      <c r="E85" s="3"/>
      <c r="F85" s="3"/>
    </row>
    <row r="86" spans="4:6" s="2" customFormat="1" x14ac:dyDescent="0.25">
      <c r="D86" s="3"/>
      <c r="E86" s="3"/>
      <c r="F86" s="3"/>
    </row>
    <row r="87" spans="4:6" s="2" customFormat="1" x14ac:dyDescent="0.25">
      <c r="D87" s="3"/>
      <c r="E87" s="3"/>
      <c r="F87" s="3"/>
    </row>
    <row r="88" spans="4:6" s="2" customFormat="1" x14ac:dyDescent="0.25">
      <c r="D88" s="3"/>
      <c r="E88" s="3"/>
      <c r="F88" s="3"/>
    </row>
    <row r="89" spans="4:6" s="2" customFormat="1" x14ac:dyDescent="0.25">
      <c r="D89" s="3"/>
      <c r="E89" s="3"/>
      <c r="F89" s="3"/>
    </row>
    <row r="90" spans="4:6" s="2" customFormat="1" x14ac:dyDescent="0.25">
      <c r="D90" s="3"/>
      <c r="E90" s="3"/>
      <c r="F90" s="3"/>
    </row>
    <row r="91" spans="4:6" s="2" customFormat="1" x14ac:dyDescent="0.25">
      <c r="D91" s="3"/>
      <c r="E91" s="3"/>
      <c r="F91" s="3"/>
    </row>
    <row r="92" spans="4:6" s="2" customFormat="1" x14ac:dyDescent="0.25">
      <c r="D92" s="3"/>
      <c r="E92" s="3"/>
      <c r="F92" s="3"/>
    </row>
    <row r="93" spans="4:6" s="2" customFormat="1" x14ac:dyDescent="0.25">
      <c r="D93" s="3"/>
      <c r="E93" s="3"/>
      <c r="F93" s="3"/>
    </row>
    <row r="94" spans="4:6" s="2" customFormat="1" x14ac:dyDescent="0.25">
      <c r="D94" s="3"/>
      <c r="E94" s="3"/>
      <c r="F94" s="3"/>
    </row>
    <row r="95" spans="4:6" s="2" customFormat="1" x14ac:dyDescent="0.25">
      <c r="D95" s="3"/>
      <c r="E95" s="3"/>
      <c r="F95" s="3"/>
    </row>
    <row r="96" spans="4:6" s="2" customFormat="1" x14ac:dyDescent="0.25">
      <c r="D96" s="3"/>
      <c r="E96" s="3"/>
      <c r="F96" s="3"/>
    </row>
    <row r="97" spans="4:18" s="2" customFormat="1" x14ac:dyDescent="0.25">
      <c r="D97" s="3"/>
      <c r="E97" s="3"/>
      <c r="F97" s="3"/>
    </row>
    <row r="98" spans="4:18" s="2" customFormat="1" x14ac:dyDescent="0.25">
      <c r="D98" s="3"/>
      <c r="E98" s="3"/>
      <c r="F98" s="3"/>
    </row>
    <row r="99" spans="4:18" s="2" customFormat="1" x14ac:dyDescent="0.25">
      <c r="D99" s="3"/>
      <c r="E99" s="3"/>
      <c r="F99" s="3"/>
    </row>
    <row r="100" spans="4:18" s="2" customFormat="1" x14ac:dyDescent="0.25">
      <c r="D100" s="3"/>
      <c r="E100" s="3"/>
      <c r="F100" s="3"/>
    </row>
    <row r="101" spans="4:18" s="2" customFormat="1" x14ac:dyDescent="0.25">
      <c r="D101" s="3"/>
      <c r="E101" s="3"/>
      <c r="F101" s="3"/>
    </row>
    <row r="102" spans="4:18" s="2" customFormat="1" x14ac:dyDescent="0.25">
      <c r="D102" s="3"/>
      <c r="E102" s="3"/>
      <c r="F102" s="3"/>
    </row>
    <row r="103" spans="4:18" s="2" customFormat="1" x14ac:dyDescent="0.25">
      <c r="D103" s="3"/>
      <c r="E103" s="3"/>
      <c r="F103" s="3"/>
      <c r="N103"/>
      <c r="O103"/>
      <c r="P103"/>
      <c r="Q103"/>
      <c r="R103"/>
    </row>
  </sheetData>
  <pageMargins left="0.25" right="0.25" top="0.75" bottom="0.75" header="0.3" footer="0.3"/>
  <pageSetup paperSize="9" scale="4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247650</xdr:rowOff>
                  </from>
                  <to>
                    <xdr:col>3</xdr:col>
                    <xdr:colOff>1019175</xdr:colOff>
                    <xdr:row>0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7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2" t="s">
        <v>170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</row>
    <row r="3" spans="1:39" ht="15" customHeight="1" x14ac:dyDescent="0.25">
      <c r="A3" t="s">
        <v>568</v>
      </c>
      <c r="G3" s="18" t="s">
        <v>192</v>
      </c>
      <c r="H3" s="18"/>
      <c r="I3" s="18"/>
      <c r="J3" s="18"/>
      <c r="K3" s="18"/>
      <c r="L3" s="18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ht="30.75" customHeight="1" x14ac:dyDescent="0.25">
      <c r="A4" t="s">
        <v>567</v>
      </c>
      <c r="G4" s="20" t="s">
        <v>172</v>
      </c>
      <c r="H4" s="20" t="s">
        <v>39</v>
      </c>
      <c r="I4" s="51" t="s">
        <v>173</v>
      </c>
      <c r="J4" s="20" t="s">
        <v>169</v>
      </c>
      <c r="K4" s="19" t="s">
        <v>1</v>
      </c>
      <c r="L4" s="19" t="s">
        <v>0</v>
      </c>
      <c r="M4" s="19" t="s">
        <v>37</v>
      </c>
      <c r="N4" s="19" t="s">
        <v>33</v>
      </c>
      <c r="O4" s="19" t="s">
        <v>21</v>
      </c>
      <c r="P4" s="19" t="s">
        <v>34</v>
      </c>
      <c r="Q4" s="19" t="s">
        <v>22</v>
      </c>
      <c r="R4" s="19" t="s">
        <v>35</v>
      </c>
      <c r="S4" s="19" t="s">
        <v>2</v>
      </c>
      <c r="T4" s="20" t="s">
        <v>0</v>
      </c>
      <c r="U4" s="19" t="s">
        <v>32</v>
      </c>
      <c r="V4" s="19" t="s">
        <v>33</v>
      </c>
      <c r="W4" s="19" t="s">
        <v>21</v>
      </c>
      <c r="X4" s="19" t="s">
        <v>35</v>
      </c>
      <c r="Y4" s="19" t="s">
        <v>38</v>
      </c>
      <c r="Z4" s="19" t="s">
        <v>3</v>
      </c>
      <c r="AA4" s="19" t="s">
        <v>4</v>
      </c>
      <c r="AB4" s="19" t="s">
        <v>179</v>
      </c>
      <c r="AC4" s="19" t="s">
        <v>36</v>
      </c>
      <c r="AD4" s="18"/>
      <c r="AE4" s="18"/>
      <c r="AF4" s="18"/>
      <c r="AG4" s="18"/>
      <c r="AH4" s="18"/>
      <c r="AI4" s="18"/>
      <c r="AJ4" s="18"/>
      <c r="AK4" s="18"/>
      <c r="AL4" s="18"/>
      <c r="AM4" s="18"/>
    </row>
    <row r="5" spans="1:39" ht="20.25" customHeight="1" x14ac:dyDescent="0.25">
      <c r="A5" t="s">
        <v>611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</row>
    <row r="6" spans="1:39" ht="15" customHeight="1" x14ac:dyDescent="0.25">
      <c r="A6" t="s">
        <v>610</v>
      </c>
      <c r="G6" s="12" t="s">
        <v>171</v>
      </c>
      <c r="H6" s="12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1:39" ht="15" customHeight="1" x14ac:dyDescent="0.25">
      <c r="G7" s="18" t="s">
        <v>192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</row>
    <row r="8" spans="1:39" ht="42.75" customHeight="1" x14ac:dyDescent="0.25">
      <c r="G8" s="20" t="s">
        <v>172</v>
      </c>
      <c r="H8" s="20" t="s">
        <v>39</v>
      </c>
      <c r="I8" s="51" t="s">
        <v>183</v>
      </c>
      <c r="J8" s="19" t="s">
        <v>184</v>
      </c>
      <c r="K8" s="19" t="s">
        <v>185</v>
      </c>
      <c r="L8" s="19" t="s">
        <v>10</v>
      </c>
      <c r="M8" s="19" t="s">
        <v>24</v>
      </c>
      <c r="N8" s="19" t="s">
        <v>25</v>
      </c>
      <c r="O8" s="19" t="s">
        <v>11</v>
      </c>
      <c r="P8" s="19" t="s">
        <v>12</v>
      </c>
      <c r="Q8" s="19" t="s">
        <v>13</v>
      </c>
      <c r="R8" s="20" t="s">
        <v>14</v>
      </c>
      <c r="S8" s="19" t="s">
        <v>177</v>
      </c>
      <c r="T8" s="19" t="s">
        <v>176</v>
      </c>
      <c r="U8" s="19" t="s">
        <v>15</v>
      </c>
      <c r="V8" s="19" t="s">
        <v>16</v>
      </c>
      <c r="W8" s="19" t="s">
        <v>17</v>
      </c>
      <c r="X8" s="19" t="s">
        <v>18</v>
      </c>
      <c r="Y8" s="19" t="s">
        <v>174</v>
      </c>
      <c r="Z8" s="19" t="s">
        <v>26</v>
      </c>
      <c r="AA8" s="19" t="s">
        <v>27</v>
      </c>
      <c r="AB8" s="19" t="s">
        <v>28</v>
      </c>
      <c r="AC8" s="19" t="s">
        <v>23</v>
      </c>
      <c r="AD8" s="19" t="s">
        <v>19</v>
      </c>
      <c r="AE8" s="52" t="s">
        <v>182</v>
      </c>
      <c r="AF8" s="52" t="s">
        <v>178</v>
      </c>
      <c r="AG8" s="52" t="s">
        <v>20</v>
      </c>
      <c r="AH8" s="19" t="s">
        <v>29</v>
      </c>
      <c r="AI8" s="19" t="s">
        <v>180</v>
      </c>
      <c r="AJ8" s="19" t="s">
        <v>31</v>
      </c>
      <c r="AK8" s="52" t="s">
        <v>181</v>
      </c>
      <c r="AL8" s="19" t="s">
        <v>168</v>
      </c>
      <c r="AM8" s="19" t="s">
        <v>30</v>
      </c>
    </row>
    <row r="9" spans="1:39" x14ac:dyDescent="0.25">
      <c r="B9" s="10" t="s">
        <v>566</v>
      </c>
      <c r="C9" s="10" t="s">
        <v>568</v>
      </c>
      <c r="D9" s="10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4" t="s">
        <v>231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1" t="s">
        <v>197</v>
      </c>
      <c r="H12" s="21"/>
      <c r="I12" s="21"/>
      <c r="J12" s="23"/>
      <c r="K12" s="21"/>
      <c r="L12" s="21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21"/>
      <c r="AE12" s="21"/>
      <c r="AF12" s="21"/>
      <c r="AG12" s="21"/>
      <c r="AH12" s="21"/>
      <c r="AI12" s="21"/>
      <c r="AJ12" s="21"/>
      <c r="AK12" s="21"/>
      <c r="AL12" s="21"/>
      <c r="AM12" s="21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1" t="s">
        <v>198</v>
      </c>
      <c r="H13" s="31" t="s">
        <v>199</v>
      </c>
      <c r="I13" s="50" t="s">
        <v>232</v>
      </c>
      <c r="J13" s="31" t="s">
        <v>234</v>
      </c>
      <c r="K13" s="25" t="s">
        <v>235</v>
      </c>
      <c r="L13" s="25" t="s">
        <v>241</v>
      </c>
      <c r="M13" s="25" t="s">
        <v>242</v>
      </c>
      <c r="N13" s="25" t="s">
        <v>243</v>
      </c>
      <c r="O13" s="25" t="s">
        <v>244</v>
      </c>
      <c r="P13" s="25" t="s">
        <v>246</v>
      </c>
      <c r="Q13" s="25" t="s">
        <v>247</v>
      </c>
      <c r="R13" s="25" t="s">
        <v>245</v>
      </c>
      <c r="S13" s="25" t="s">
        <v>236</v>
      </c>
      <c r="T13" s="31" t="s">
        <v>241</v>
      </c>
      <c r="U13" s="25" t="s">
        <v>242</v>
      </c>
      <c r="V13" s="25" t="s">
        <v>243</v>
      </c>
      <c r="W13" s="25" t="s">
        <v>244</v>
      </c>
      <c r="X13" s="25" t="s">
        <v>245</v>
      </c>
      <c r="Y13" s="25" t="s">
        <v>233</v>
      </c>
      <c r="Z13" s="25" t="s">
        <v>237</v>
      </c>
      <c r="AA13" s="25" t="s">
        <v>238</v>
      </c>
      <c r="AB13" s="25" t="s">
        <v>239</v>
      </c>
      <c r="AC13" s="25" t="s">
        <v>240</v>
      </c>
      <c r="AD13" s="21"/>
      <c r="AE13" s="21"/>
      <c r="AF13" s="21"/>
      <c r="AG13" s="21"/>
      <c r="AH13" s="21"/>
      <c r="AI13" s="21"/>
      <c r="AJ13" s="21"/>
      <c r="AK13" s="21"/>
      <c r="AL13" s="21"/>
      <c r="AM13" s="21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4" t="s">
        <v>196</v>
      </c>
      <c r="H16" s="14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2:39" x14ac:dyDescent="0.25">
      <c r="B17" s="4" t="s">
        <v>47</v>
      </c>
      <c r="C17" s="4" t="s">
        <v>254</v>
      </c>
      <c r="D17" s="4" t="s">
        <v>440</v>
      </c>
      <c r="G17" s="22" t="s">
        <v>197</v>
      </c>
      <c r="H17" s="22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2:39" ht="60" x14ac:dyDescent="0.25">
      <c r="B18" s="4" t="s">
        <v>48</v>
      </c>
      <c r="C18" s="4" t="s">
        <v>255</v>
      </c>
      <c r="D18" s="4" t="s">
        <v>441</v>
      </c>
      <c r="G18" s="26" t="s">
        <v>198</v>
      </c>
      <c r="H18" s="26" t="s">
        <v>199</v>
      </c>
      <c r="I18" s="24" t="s">
        <v>200</v>
      </c>
      <c r="J18" s="27" t="s">
        <v>201</v>
      </c>
      <c r="K18" s="27" t="s">
        <v>203</v>
      </c>
      <c r="L18" s="27" t="s">
        <v>207</v>
      </c>
      <c r="M18" s="30" t="s">
        <v>221</v>
      </c>
      <c r="N18" s="30" t="s">
        <v>222</v>
      </c>
      <c r="O18" s="30" t="s">
        <v>223</v>
      </c>
      <c r="P18" s="30" t="s">
        <v>224</v>
      </c>
      <c r="Q18" s="27" t="s">
        <v>208</v>
      </c>
      <c r="R18" s="32" t="s">
        <v>225</v>
      </c>
      <c r="S18" s="28" t="s">
        <v>229</v>
      </c>
      <c r="T18" s="29" t="s">
        <v>230</v>
      </c>
      <c r="U18" s="30" t="s">
        <v>226</v>
      </c>
      <c r="V18" s="30" t="s">
        <v>227</v>
      </c>
      <c r="W18" s="30" t="s">
        <v>228</v>
      </c>
      <c r="X18" s="27" t="s">
        <v>209</v>
      </c>
      <c r="Y18" s="27" t="s">
        <v>204</v>
      </c>
      <c r="Z18" s="27" t="s">
        <v>210</v>
      </c>
      <c r="AA18" s="27" t="s">
        <v>211</v>
      </c>
      <c r="AB18" s="27" t="s">
        <v>212</v>
      </c>
      <c r="AC18" s="27" t="s">
        <v>213</v>
      </c>
      <c r="AD18" s="27" t="s">
        <v>214</v>
      </c>
      <c r="AE18" s="33" t="s">
        <v>202</v>
      </c>
      <c r="AF18" s="33" t="s">
        <v>205</v>
      </c>
      <c r="AG18" s="33" t="s">
        <v>215</v>
      </c>
      <c r="AH18" s="27" t="s">
        <v>216</v>
      </c>
      <c r="AI18" s="27" t="s">
        <v>217</v>
      </c>
      <c r="AJ18" s="27" t="s">
        <v>218</v>
      </c>
      <c r="AK18" s="33" t="s">
        <v>206</v>
      </c>
      <c r="AL18" s="27" t="s">
        <v>219</v>
      </c>
      <c r="AM18" s="27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6" t="s">
        <v>380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1"/>
      <c r="G22" s="34" t="s">
        <v>381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40" t="s">
        <v>382</v>
      </c>
      <c r="H23" s="38" t="s">
        <v>383</v>
      </c>
      <c r="I23" s="41" t="s">
        <v>384</v>
      </c>
      <c r="J23" s="35" t="s">
        <v>386</v>
      </c>
      <c r="K23" s="42" t="s">
        <v>387</v>
      </c>
      <c r="L23" s="40" t="s">
        <v>393</v>
      </c>
      <c r="M23" s="40" t="s">
        <v>394</v>
      </c>
      <c r="N23" s="40" t="s">
        <v>395</v>
      </c>
      <c r="O23" s="43" t="s">
        <v>396</v>
      </c>
      <c r="P23" s="40" t="s">
        <v>398</v>
      </c>
      <c r="Q23" s="39" t="s">
        <v>399</v>
      </c>
      <c r="R23" s="44" t="s">
        <v>397</v>
      </c>
      <c r="S23" s="37" t="s">
        <v>388</v>
      </c>
      <c r="T23" s="44" t="s">
        <v>393</v>
      </c>
      <c r="U23" s="44" t="s">
        <v>394</v>
      </c>
      <c r="V23" s="44" t="s">
        <v>395</v>
      </c>
      <c r="W23" s="44" t="s">
        <v>396</v>
      </c>
      <c r="X23" s="45" t="s">
        <v>397</v>
      </c>
      <c r="Y23" s="37" t="s">
        <v>385</v>
      </c>
      <c r="Z23" s="40" t="s">
        <v>389</v>
      </c>
      <c r="AA23" s="40" t="s">
        <v>390</v>
      </c>
      <c r="AB23" s="40" t="s">
        <v>391</v>
      </c>
      <c r="AC23" s="40" t="s">
        <v>392</v>
      </c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6"/>
      <c r="H24" s="36"/>
      <c r="I24" s="53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2:39" ht="21" x14ac:dyDescent="0.25">
      <c r="B26" s="4" t="s">
        <v>54</v>
      </c>
      <c r="C26" s="4" t="s">
        <v>263</v>
      </c>
      <c r="D26" s="4" t="s">
        <v>263</v>
      </c>
      <c r="G26" s="16" t="s">
        <v>400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2:39" x14ac:dyDescent="0.25">
      <c r="B27" s="4" t="s">
        <v>55</v>
      </c>
      <c r="C27" s="4" t="s">
        <v>55</v>
      </c>
      <c r="D27" s="4" t="s">
        <v>449</v>
      </c>
      <c r="G27" s="46" t="s">
        <v>401</v>
      </c>
      <c r="H27" s="46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2:39" ht="60" x14ac:dyDescent="0.25">
      <c r="B28" s="4" t="s">
        <v>56</v>
      </c>
      <c r="C28" s="4" t="s">
        <v>264</v>
      </c>
      <c r="D28" s="4" t="s">
        <v>450</v>
      </c>
      <c r="G28" s="47" t="s">
        <v>382</v>
      </c>
      <c r="H28" s="47" t="s">
        <v>402</v>
      </c>
      <c r="I28" s="48" t="s">
        <v>403</v>
      </c>
      <c r="J28" s="40" t="s">
        <v>404</v>
      </c>
      <c r="K28" s="40" t="s">
        <v>406</v>
      </c>
      <c r="L28" s="40" t="s">
        <v>410</v>
      </c>
      <c r="M28" s="40" t="s">
        <v>424</v>
      </c>
      <c r="N28" s="40" t="s">
        <v>425</v>
      </c>
      <c r="O28" s="40" t="s">
        <v>426</v>
      </c>
      <c r="P28" s="40" t="s">
        <v>427</v>
      </c>
      <c r="Q28" s="40" t="s">
        <v>411</v>
      </c>
      <c r="R28" s="47" t="s">
        <v>428</v>
      </c>
      <c r="S28" s="40" t="s">
        <v>432</v>
      </c>
      <c r="T28" s="47" t="s">
        <v>433</v>
      </c>
      <c r="U28" s="40" t="s">
        <v>429</v>
      </c>
      <c r="V28" s="40" t="s">
        <v>430</v>
      </c>
      <c r="W28" s="40" t="s">
        <v>431</v>
      </c>
      <c r="X28" s="40" t="s">
        <v>412</v>
      </c>
      <c r="Y28" s="40" t="s">
        <v>407</v>
      </c>
      <c r="Z28" s="40" t="s">
        <v>413</v>
      </c>
      <c r="AA28" s="40" t="s">
        <v>414</v>
      </c>
      <c r="AB28" s="40" t="s">
        <v>415</v>
      </c>
      <c r="AC28" s="40" t="s">
        <v>416</v>
      </c>
      <c r="AD28" s="40" t="s">
        <v>417</v>
      </c>
      <c r="AE28" s="49" t="s">
        <v>405</v>
      </c>
      <c r="AF28" s="49" t="s">
        <v>408</v>
      </c>
      <c r="AG28" s="49" t="s">
        <v>418</v>
      </c>
      <c r="AH28" s="40" t="s">
        <v>419</v>
      </c>
      <c r="AI28" s="40" t="s">
        <v>420</v>
      </c>
      <c r="AJ28" s="40" t="s">
        <v>421</v>
      </c>
      <c r="AK28" s="49" t="s">
        <v>409</v>
      </c>
      <c r="AL28" s="40" t="s">
        <v>422</v>
      </c>
      <c r="AM28" s="40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1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1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1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1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1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1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1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1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1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1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612</v>
      </c>
      <c r="C166" s="4" t="s">
        <v>613</v>
      </c>
      <c r="D166" s="4" t="s">
        <v>614</v>
      </c>
    </row>
    <row r="167" spans="2:4" x14ac:dyDescent="0.25">
      <c r="B167" s="4" t="s">
        <v>615</v>
      </c>
      <c r="C167" s="4" t="s">
        <v>616</v>
      </c>
      <c r="D167" s="4" t="s">
        <v>617</v>
      </c>
    </row>
    <row r="168" spans="2:4" x14ac:dyDescent="0.25">
      <c r="B168" s="4" t="s">
        <v>618</v>
      </c>
      <c r="C168" s="4" t="s">
        <v>619</v>
      </c>
      <c r="D168" s="4" t="s">
        <v>620</v>
      </c>
    </row>
    <row r="169" spans="2:4" x14ac:dyDescent="0.25">
      <c r="B169" s="4" t="s">
        <v>621</v>
      </c>
      <c r="C169" s="4" t="s">
        <v>622</v>
      </c>
      <c r="D169" s="4" t="s">
        <v>622</v>
      </c>
    </row>
    <row r="170" spans="2:4" x14ac:dyDescent="0.25">
      <c r="B170" s="4" t="s">
        <v>623</v>
      </c>
      <c r="C170" s="4" t="s">
        <v>623</v>
      </c>
      <c r="D170" s="4" t="s">
        <v>624</v>
      </c>
    </row>
    <row r="171" spans="2:4" x14ac:dyDescent="0.25">
      <c r="B171" s="4" t="s">
        <v>625</v>
      </c>
      <c r="C171" s="4" t="s">
        <v>626</v>
      </c>
      <c r="D171" s="4" t="s">
        <v>627</v>
      </c>
    </row>
    <row r="172" spans="2:4" x14ac:dyDescent="0.25">
      <c r="B172" s="4" t="s">
        <v>628</v>
      </c>
      <c r="C172" s="4" t="s">
        <v>629</v>
      </c>
      <c r="D172" s="4" t="s">
        <v>630</v>
      </c>
    </row>
    <row r="173" spans="2:4" x14ac:dyDescent="0.25">
      <c r="B173" s="4" t="s">
        <v>631</v>
      </c>
      <c r="C173" s="4" t="s">
        <v>632</v>
      </c>
      <c r="D173" s="4" t="s">
        <v>633</v>
      </c>
    </row>
    <row r="174" spans="2:4" x14ac:dyDescent="0.25">
      <c r="B174" s="4" t="s">
        <v>634</v>
      </c>
      <c r="C174" s="4" t="s">
        <v>635</v>
      </c>
      <c r="D174" s="4" t="s">
        <v>636</v>
      </c>
    </row>
    <row r="175" spans="2:4" x14ac:dyDescent="0.25">
      <c r="B175" s="4" t="s">
        <v>637</v>
      </c>
      <c r="C175" s="4" t="s">
        <v>638</v>
      </c>
      <c r="D175" s="4" t="s">
        <v>639</v>
      </c>
    </row>
    <row r="176" spans="2:4" x14ac:dyDescent="0.25">
      <c r="B176" s="4" t="s">
        <v>640</v>
      </c>
      <c r="C176" s="4" t="s">
        <v>641</v>
      </c>
      <c r="D176" s="4" t="s">
        <v>642</v>
      </c>
    </row>
    <row r="177" spans="1:4" x14ac:dyDescent="0.25">
      <c r="B177" s="4" t="s">
        <v>643</v>
      </c>
      <c r="C177" s="4" t="s">
        <v>644</v>
      </c>
      <c r="D177" s="4" t="s">
        <v>645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831</v>
      </c>
      <c r="C179" s="4" t="s">
        <v>832</v>
      </c>
      <c r="D179" s="4" t="s">
        <v>833</v>
      </c>
    </row>
    <row r="180" spans="1:4" x14ac:dyDescent="0.25">
      <c r="B180" s="4" t="s">
        <v>834</v>
      </c>
      <c r="C180" s="4" t="s">
        <v>835</v>
      </c>
      <c r="D180" s="4" t="s">
        <v>836</v>
      </c>
    </row>
    <row r="181" spans="1:4" x14ac:dyDescent="0.25">
      <c r="B181" s="4" t="s">
        <v>837</v>
      </c>
      <c r="C181" s="4" t="s">
        <v>838</v>
      </c>
      <c r="D181" s="4" t="s">
        <v>839</v>
      </c>
    </row>
    <row r="182" spans="1:4" x14ac:dyDescent="0.25">
      <c r="B182" s="4" t="s">
        <v>840</v>
      </c>
      <c r="C182" s="4" t="s">
        <v>841</v>
      </c>
      <c r="D182" s="4" t="s">
        <v>841</v>
      </c>
    </row>
    <row r="183" spans="1:4" x14ac:dyDescent="0.25">
      <c r="B183" s="4" t="s">
        <v>842</v>
      </c>
      <c r="C183" s="4" t="s">
        <v>842</v>
      </c>
      <c r="D183" s="4" t="s">
        <v>843</v>
      </c>
    </row>
    <row r="184" spans="1:4" x14ac:dyDescent="0.25">
      <c r="B184" s="4" t="s">
        <v>844</v>
      </c>
      <c r="C184" s="4" t="s">
        <v>845</v>
      </c>
      <c r="D184" s="4" t="s">
        <v>846</v>
      </c>
    </row>
    <row r="185" spans="1:4" x14ac:dyDescent="0.25">
      <c r="B185" s="4" t="s">
        <v>847</v>
      </c>
      <c r="C185" s="4" t="s">
        <v>848</v>
      </c>
      <c r="D185" s="4" t="s">
        <v>849</v>
      </c>
    </row>
    <row r="186" spans="1:4" x14ac:dyDescent="0.25">
      <c r="B186" s="4" t="s">
        <v>850</v>
      </c>
      <c r="C186" s="4" t="s">
        <v>851</v>
      </c>
      <c r="D186" s="4" t="s">
        <v>852</v>
      </c>
    </row>
    <row r="187" spans="1:4" x14ac:dyDescent="0.25">
      <c r="B187" s="4" t="s">
        <v>853</v>
      </c>
      <c r="C187" s="4" t="s">
        <v>854</v>
      </c>
      <c r="D187" s="4" t="s">
        <v>855</v>
      </c>
    </row>
    <row r="188" spans="1:4" x14ac:dyDescent="0.25">
      <c r="B188" s="4" t="s">
        <v>856</v>
      </c>
      <c r="C188" s="4" t="s">
        <v>857</v>
      </c>
      <c r="D188" s="4" t="s">
        <v>858</v>
      </c>
    </row>
    <row r="189" spans="1:4" x14ac:dyDescent="0.25">
      <c r="B189" s="4" t="s">
        <v>859</v>
      </c>
      <c r="C189" s="4" t="s">
        <v>860</v>
      </c>
      <c r="D189" s="4" t="s">
        <v>861</v>
      </c>
    </row>
    <row r="190" spans="1:4" x14ac:dyDescent="0.25">
      <c r="B190" s="4" t="s">
        <v>862</v>
      </c>
      <c r="C190" s="4" t="s">
        <v>863</v>
      </c>
      <c r="D190" s="4" t="s">
        <v>864</v>
      </c>
    </row>
    <row r="191" spans="1:4" x14ac:dyDescent="0.25">
      <c r="B191" s="5" t="s">
        <v>865</v>
      </c>
      <c r="C191" s="8" t="s">
        <v>866</v>
      </c>
      <c r="D191" s="5" t="s">
        <v>867</v>
      </c>
    </row>
    <row r="192" spans="1:4" x14ac:dyDescent="0.25">
      <c r="B192" s="4" t="s">
        <v>647</v>
      </c>
      <c r="C192" s="4" t="s">
        <v>648</v>
      </c>
      <c r="D192" s="4" t="s">
        <v>649</v>
      </c>
    </row>
    <row r="193" spans="2:4" x14ac:dyDescent="0.25">
      <c r="B193" s="4" t="s">
        <v>650</v>
      </c>
      <c r="C193" s="4" t="s">
        <v>651</v>
      </c>
      <c r="D193" s="4" t="s">
        <v>652</v>
      </c>
    </row>
    <row r="194" spans="2:4" x14ac:dyDescent="0.25">
      <c r="B194" s="4" t="s">
        <v>653</v>
      </c>
      <c r="C194" s="4" t="s">
        <v>654</v>
      </c>
      <c r="D194" s="4" t="s">
        <v>655</v>
      </c>
    </row>
    <row r="195" spans="2:4" x14ac:dyDescent="0.25">
      <c r="B195" s="4" t="s">
        <v>656</v>
      </c>
      <c r="C195" s="4" t="s">
        <v>657</v>
      </c>
      <c r="D195" s="4" t="s">
        <v>657</v>
      </c>
    </row>
    <row r="196" spans="2:4" x14ac:dyDescent="0.25">
      <c r="B196" s="4" t="s">
        <v>658</v>
      </c>
      <c r="C196" s="4" t="s">
        <v>658</v>
      </c>
      <c r="D196" s="4" t="s">
        <v>659</v>
      </c>
    </row>
    <row r="197" spans="2:4" x14ac:dyDescent="0.25">
      <c r="B197" s="4" t="s">
        <v>660</v>
      </c>
      <c r="C197" s="4" t="s">
        <v>661</v>
      </c>
      <c r="D197" s="4" t="s">
        <v>662</v>
      </c>
    </row>
    <row r="198" spans="2:4" x14ac:dyDescent="0.25">
      <c r="B198" s="4" t="s">
        <v>663</v>
      </c>
      <c r="C198" s="4" t="s">
        <v>664</v>
      </c>
      <c r="D198" s="4" t="s">
        <v>665</v>
      </c>
    </row>
    <row r="199" spans="2:4" x14ac:dyDescent="0.25">
      <c r="B199" s="4" t="s">
        <v>666</v>
      </c>
      <c r="C199" s="4" t="s">
        <v>667</v>
      </c>
      <c r="D199" s="4" t="s">
        <v>668</v>
      </c>
    </row>
    <row r="200" spans="2:4" x14ac:dyDescent="0.25">
      <c r="B200" s="4" t="s">
        <v>669</v>
      </c>
      <c r="C200" s="4" t="s">
        <v>670</v>
      </c>
      <c r="D200" s="4" t="s">
        <v>671</v>
      </c>
    </row>
    <row r="201" spans="2:4" x14ac:dyDescent="0.25">
      <c r="B201" s="4" t="s">
        <v>672</v>
      </c>
      <c r="C201" s="4" t="s">
        <v>673</v>
      </c>
      <c r="D201" s="4" t="s">
        <v>674</v>
      </c>
    </row>
    <row r="202" spans="2:4" x14ac:dyDescent="0.25">
      <c r="B202" s="4" t="s">
        <v>675</v>
      </c>
      <c r="C202" s="4" t="s">
        <v>676</v>
      </c>
      <c r="D202" s="4" t="s">
        <v>677</v>
      </c>
    </row>
    <row r="203" spans="2:4" x14ac:dyDescent="0.25">
      <c r="B203" s="4" t="s">
        <v>678</v>
      </c>
      <c r="C203" s="4" t="s">
        <v>679</v>
      </c>
      <c r="D203" s="4" t="s">
        <v>680</v>
      </c>
    </row>
    <row r="204" spans="2:4" x14ac:dyDescent="0.25">
      <c r="B204" s="5" t="s">
        <v>646</v>
      </c>
      <c r="C204" s="8" t="s">
        <v>681</v>
      </c>
      <c r="D204" s="5" t="s">
        <v>682</v>
      </c>
    </row>
    <row r="205" spans="2:4" x14ac:dyDescent="0.25">
      <c r="B205" s="4" t="s">
        <v>684</v>
      </c>
      <c r="C205" s="4" t="s">
        <v>685</v>
      </c>
      <c r="D205" s="4" t="s">
        <v>686</v>
      </c>
    </row>
    <row r="206" spans="2:4" x14ac:dyDescent="0.25">
      <c r="B206" s="4" t="s">
        <v>687</v>
      </c>
      <c r="C206" s="4" t="s">
        <v>688</v>
      </c>
      <c r="D206" s="4" t="s">
        <v>689</v>
      </c>
    </row>
    <row r="207" spans="2:4" x14ac:dyDescent="0.25">
      <c r="B207" s="4" t="s">
        <v>690</v>
      </c>
      <c r="C207" s="4" t="s">
        <v>691</v>
      </c>
      <c r="D207" s="4" t="s">
        <v>692</v>
      </c>
    </row>
    <row r="208" spans="2:4" x14ac:dyDescent="0.25">
      <c r="B208" s="4" t="s">
        <v>693</v>
      </c>
      <c r="C208" s="4" t="s">
        <v>694</v>
      </c>
      <c r="D208" s="4" t="s">
        <v>694</v>
      </c>
    </row>
    <row r="209" spans="2:4" x14ac:dyDescent="0.25">
      <c r="B209" s="4" t="s">
        <v>695</v>
      </c>
      <c r="C209" s="4" t="s">
        <v>695</v>
      </c>
      <c r="D209" s="4" t="s">
        <v>696</v>
      </c>
    </row>
    <row r="210" spans="2:4" x14ac:dyDescent="0.25">
      <c r="B210" s="4" t="s">
        <v>697</v>
      </c>
      <c r="C210" s="4" t="s">
        <v>698</v>
      </c>
      <c r="D210" s="4" t="s">
        <v>699</v>
      </c>
    </row>
    <row r="211" spans="2:4" x14ac:dyDescent="0.25">
      <c r="B211" s="4" t="s">
        <v>700</v>
      </c>
      <c r="C211" s="4" t="s">
        <v>701</v>
      </c>
      <c r="D211" s="4" t="s">
        <v>702</v>
      </c>
    </row>
    <row r="212" spans="2:4" x14ac:dyDescent="0.25">
      <c r="B212" s="4" t="s">
        <v>703</v>
      </c>
      <c r="C212" s="4" t="s">
        <v>704</v>
      </c>
      <c r="D212" s="4" t="s">
        <v>705</v>
      </c>
    </row>
    <row r="213" spans="2:4" x14ac:dyDescent="0.25">
      <c r="B213" s="4" t="s">
        <v>706</v>
      </c>
      <c r="C213" s="4" t="s">
        <v>707</v>
      </c>
      <c r="D213" s="4" t="s">
        <v>708</v>
      </c>
    </row>
    <row r="214" spans="2:4" x14ac:dyDescent="0.25">
      <c r="B214" s="4" t="s">
        <v>709</v>
      </c>
      <c r="C214" s="4" t="s">
        <v>710</v>
      </c>
      <c r="D214" s="4" t="s">
        <v>711</v>
      </c>
    </row>
    <row r="215" spans="2:4" x14ac:dyDescent="0.25">
      <c r="B215" s="4" t="s">
        <v>712</v>
      </c>
      <c r="C215" s="4" t="s">
        <v>713</v>
      </c>
      <c r="D215" s="4" t="s">
        <v>714</v>
      </c>
    </row>
    <row r="216" spans="2:4" x14ac:dyDescent="0.25">
      <c r="B216" s="4" t="s">
        <v>715</v>
      </c>
      <c r="C216" s="4" t="s">
        <v>716</v>
      </c>
      <c r="D216" s="4" t="s">
        <v>717</v>
      </c>
    </row>
    <row r="217" spans="2:4" x14ac:dyDescent="0.25">
      <c r="B217" s="5" t="s">
        <v>683</v>
      </c>
      <c r="C217" s="8" t="s">
        <v>718</v>
      </c>
      <c r="D217" s="5" t="s">
        <v>719</v>
      </c>
    </row>
    <row r="218" spans="2:4" x14ac:dyDescent="0.25">
      <c r="B218" s="4" t="s">
        <v>721</v>
      </c>
      <c r="C218" s="4" t="s">
        <v>722</v>
      </c>
      <c r="D218" s="4" t="s">
        <v>723</v>
      </c>
    </row>
    <row r="219" spans="2:4" x14ac:dyDescent="0.25">
      <c r="B219" s="4" t="s">
        <v>724</v>
      </c>
      <c r="C219" s="4" t="s">
        <v>725</v>
      </c>
      <c r="D219" s="4" t="s">
        <v>726</v>
      </c>
    </row>
    <row r="220" spans="2:4" x14ac:dyDescent="0.25">
      <c r="B220" s="4" t="s">
        <v>727</v>
      </c>
      <c r="C220" s="4" t="s">
        <v>728</v>
      </c>
      <c r="D220" s="4" t="s">
        <v>729</v>
      </c>
    </row>
    <row r="221" spans="2:4" x14ac:dyDescent="0.25">
      <c r="B221" s="4" t="s">
        <v>730</v>
      </c>
      <c r="C221" s="4" t="s">
        <v>731</v>
      </c>
      <c r="D221" s="4" t="s">
        <v>731</v>
      </c>
    </row>
    <row r="222" spans="2:4" x14ac:dyDescent="0.25">
      <c r="B222" s="4" t="s">
        <v>732</v>
      </c>
      <c r="C222" s="4" t="s">
        <v>732</v>
      </c>
      <c r="D222" s="4" t="s">
        <v>733</v>
      </c>
    </row>
    <row r="223" spans="2:4" x14ac:dyDescent="0.25">
      <c r="B223" s="4" t="s">
        <v>734</v>
      </c>
      <c r="C223" s="4" t="s">
        <v>735</v>
      </c>
      <c r="D223" s="4" t="s">
        <v>736</v>
      </c>
    </row>
    <row r="224" spans="2:4" x14ac:dyDescent="0.25">
      <c r="B224" s="4" t="s">
        <v>737</v>
      </c>
      <c r="C224" s="4" t="s">
        <v>738</v>
      </c>
      <c r="D224" s="4" t="s">
        <v>739</v>
      </c>
    </row>
    <row r="225" spans="2:4" x14ac:dyDescent="0.25">
      <c r="B225" s="4" t="s">
        <v>740</v>
      </c>
      <c r="C225" s="4" t="s">
        <v>741</v>
      </c>
      <c r="D225" s="4" t="s">
        <v>742</v>
      </c>
    </row>
    <row r="226" spans="2:4" x14ac:dyDescent="0.25">
      <c r="B226" s="4" t="s">
        <v>743</v>
      </c>
      <c r="C226" s="4" t="s">
        <v>744</v>
      </c>
      <c r="D226" s="4" t="s">
        <v>745</v>
      </c>
    </row>
    <row r="227" spans="2:4" x14ac:dyDescent="0.25">
      <c r="B227" s="4" t="s">
        <v>746</v>
      </c>
      <c r="C227" s="4" t="s">
        <v>747</v>
      </c>
      <c r="D227" s="4" t="s">
        <v>748</v>
      </c>
    </row>
    <row r="228" spans="2:4" x14ac:dyDescent="0.25">
      <c r="B228" s="4" t="s">
        <v>749</v>
      </c>
      <c r="C228" s="4" t="s">
        <v>750</v>
      </c>
      <c r="D228" s="4" t="s">
        <v>751</v>
      </c>
    </row>
    <row r="229" spans="2:4" x14ac:dyDescent="0.25">
      <c r="B229" s="4" t="s">
        <v>752</v>
      </c>
      <c r="C229" s="4" t="s">
        <v>753</v>
      </c>
      <c r="D229" s="4" t="s">
        <v>754</v>
      </c>
    </row>
    <row r="230" spans="2:4" x14ac:dyDescent="0.25">
      <c r="B230" s="5" t="s">
        <v>720</v>
      </c>
      <c r="C230" s="8" t="s">
        <v>755</v>
      </c>
      <c r="D230" s="5" t="s">
        <v>756</v>
      </c>
    </row>
    <row r="231" spans="2:4" x14ac:dyDescent="0.25">
      <c r="B231" s="4" t="s">
        <v>758</v>
      </c>
      <c r="C231" s="4" t="s">
        <v>759</v>
      </c>
      <c r="D231" s="4" t="s">
        <v>760</v>
      </c>
    </row>
    <row r="232" spans="2:4" x14ac:dyDescent="0.25">
      <c r="B232" s="4" t="s">
        <v>761</v>
      </c>
      <c r="C232" s="4" t="s">
        <v>762</v>
      </c>
      <c r="D232" s="4" t="s">
        <v>763</v>
      </c>
    </row>
    <row r="233" spans="2:4" x14ac:dyDescent="0.25">
      <c r="B233" s="4" t="s">
        <v>764</v>
      </c>
      <c r="C233" s="4" t="s">
        <v>765</v>
      </c>
      <c r="D233" s="4" t="s">
        <v>766</v>
      </c>
    </row>
    <row r="234" spans="2:4" x14ac:dyDescent="0.25">
      <c r="B234" s="4" t="s">
        <v>767</v>
      </c>
      <c r="C234" s="4" t="s">
        <v>768</v>
      </c>
      <c r="D234" s="4" t="s">
        <v>768</v>
      </c>
    </row>
    <row r="235" spans="2:4" x14ac:dyDescent="0.25">
      <c r="B235" s="4" t="s">
        <v>769</v>
      </c>
      <c r="C235" s="4" t="s">
        <v>769</v>
      </c>
      <c r="D235" s="4" t="s">
        <v>770</v>
      </c>
    </row>
    <row r="236" spans="2:4" x14ac:dyDescent="0.25">
      <c r="B236" s="4" t="s">
        <v>771</v>
      </c>
      <c r="C236" s="4" t="s">
        <v>772</v>
      </c>
      <c r="D236" s="4" t="s">
        <v>773</v>
      </c>
    </row>
    <row r="237" spans="2:4" x14ac:dyDescent="0.25">
      <c r="B237" s="4" t="s">
        <v>774</v>
      </c>
      <c r="C237" s="4" t="s">
        <v>775</v>
      </c>
      <c r="D237" s="4" t="s">
        <v>776</v>
      </c>
    </row>
    <row r="238" spans="2:4" x14ac:dyDescent="0.25">
      <c r="B238" s="4" t="s">
        <v>777</v>
      </c>
      <c r="C238" s="4" t="s">
        <v>778</v>
      </c>
      <c r="D238" s="4" t="s">
        <v>779</v>
      </c>
    </row>
    <row r="239" spans="2:4" x14ac:dyDescent="0.25">
      <c r="B239" s="4" t="s">
        <v>780</v>
      </c>
      <c r="C239" s="4" t="s">
        <v>781</v>
      </c>
      <c r="D239" s="4" t="s">
        <v>782</v>
      </c>
    </row>
    <row r="240" spans="2:4" x14ac:dyDescent="0.25">
      <c r="B240" s="4" t="s">
        <v>783</v>
      </c>
      <c r="C240" s="4" t="s">
        <v>784</v>
      </c>
      <c r="D240" s="4" t="s">
        <v>785</v>
      </c>
    </row>
    <row r="241" spans="2:4" x14ac:dyDescent="0.25">
      <c r="B241" s="4" t="s">
        <v>786</v>
      </c>
      <c r="C241" s="4" t="s">
        <v>787</v>
      </c>
      <c r="D241" s="4" t="s">
        <v>788</v>
      </c>
    </row>
    <row r="242" spans="2:4" x14ac:dyDescent="0.25">
      <c r="B242" s="4" t="s">
        <v>789</v>
      </c>
      <c r="C242" s="4" t="s">
        <v>790</v>
      </c>
      <c r="D242" s="4" t="s">
        <v>791</v>
      </c>
    </row>
    <row r="243" spans="2:4" x14ac:dyDescent="0.25">
      <c r="B243" s="5" t="s">
        <v>757</v>
      </c>
      <c r="C243" s="8" t="s">
        <v>792</v>
      </c>
      <c r="D243" s="5" t="s">
        <v>793</v>
      </c>
    </row>
    <row r="244" spans="2:4" x14ac:dyDescent="0.25">
      <c r="B244" s="4" t="s">
        <v>795</v>
      </c>
      <c r="C244" s="4" t="s">
        <v>796</v>
      </c>
      <c r="D244" s="4" t="s">
        <v>797</v>
      </c>
    </row>
    <row r="245" spans="2:4" x14ac:dyDescent="0.25">
      <c r="B245" s="4" t="s">
        <v>798</v>
      </c>
      <c r="C245" s="4" t="s">
        <v>799</v>
      </c>
      <c r="D245" s="4" t="s">
        <v>800</v>
      </c>
    </row>
    <row r="246" spans="2:4" x14ac:dyDescent="0.25">
      <c r="B246" s="4" t="s">
        <v>801</v>
      </c>
      <c r="C246" s="4" t="s">
        <v>802</v>
      </c>
      <c r="D246" s="4" t="s">
        <v>803</v>
      </c>
    </row>
    <row r="247" spans="2:4" x14ac:dyDescent="0.25">
      <c r="B247" s="4" t="s">
        <v>804</v>
      </c>
      <c r="C247" s="4" t="s">
        <v>805</v>
      </c>
      <c r="D247" s="4" t="s">
        <v>805</v>
      </c>
    </row>
    <row r="248" spans="2:4" x14ac:dyDescent="0.25">
      <c r="B248" s="4" t="s">
        <v>806</v>
      </c>
      <c r="C248" s="4" t="s">
        <v>806</v>
      </c>
      <c r="D248" s="4" t="s">
        <v>807</v>
      </c>
    </row>
    <row r="249" spans="2:4" x14ac:dyDescent="0.25">
      <c r="B249" s="4" t="s">
        <v>808</v>
      </c>
      <c r="C249" s="4" t="s">
        <v>809</v>
      </c>
      <c r="D249" s="4" t="s">
        <v>810</v>
      </c>
    </row>
    <row r="250" spans="2:4" x14ac:dyDescent="0.25">
      <c r="B250" s="4" t="s">
        <v>811</v>
      </c>
      <c r="C250" s="4" t="s">
        <v>812</v>
      </c>
      <c r="D250" s="4" t="s">
        <v>813</v>
      </c>
    </row>
    <row r="251" spans="2:4" x14ac:dyDescent="0.25">
      <c r="B251" s="4" t="s">
        <v>814</v>
      </c>
      <c r="C251" s="4" t="s">
        <v>815</v>
      </c>
      <c r="D251" s="4" t="s">
        <v>816</v>
      </c>
    </row>
    <row r="252" spans="2:4" x14ac:dyDescent="0.25">
      <c r="B252" s="4" t="s">
        <v>817</v>
      </c>
      <c r="C252" s="4" t="s">
        <v>818</v>
      </c>
      <c r="D252" s="4" t="s">
        <v>819</v>
      </c>
    </row>
    <row r="253" spans="2:4" x14ac:dyDescent="0.25">
      <c r="B253" s="4" t="s">
        <v>820</v>
      </c>
      <c r="C253" s="4" t="s">
        <v>821</v>
      </c>
      <c r="D253" s="4" t="s">
        <v>822</v>
      </c>
    </row>
    <row r="254" spans="2:4" x14ac:dyDescent="0.25">
      <c r="B254" s="4" t="s">
        <v>823</v>
      </c>
      <c r="C254" s="4" t="s">
        <v>824</v>
      </c>
      <c r="D254" s="4" t="s">
        <v>825</v>
      </c>
    </row>
    <row r="255" spans="2:4" x14ac:dyDescent="0.25">
      <c r="B255" s="4" t="s">
        <v>826</v>
      </c>
      <c r="C255" s="4" t="s">
        <v>827</v>
      </c>
      <c r="D255" s="4" t="s">
        <v>828</v>
      </c>
    </row>
    <row r="256" spans="2:4" x14ac:dyDescent="0.25">
      <c r="B256" s="5" t="s">
        <v>794</v>
      </c>
      <c r="C256" s="8" t="s">
        <v>829</v>
      </c>
      <c r="D256" s="5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Pranvera S. Berisha</cp:lastModifiedBy>
  <cp:lastPrinted>2021-12-09T08:29:01Z</cp:lastPrinted>
  <dcterms:created xsi:type="dcterms:W3CDTF">2015-03-12T08:53:45Z</dcterms:created>
  <dcterms:modified xsi:type="dcterms:W3CDTF">2025-04-08T13:21:01Z</dcterms:modified>
</cp:coreProperties>
</file>