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A95FC79F-4065-4714-B750-D77CDD0FF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2" l="1"/>
  <c r="E17" i="12"/>
  <c r="F17" i="12"/>
  <c r="G17" i="12"/>
  <c r="H17" i="12"/>
  <c r="I17" i="12"/>
  <c r="J17" i="12"/>
  <c r="K17" i="12"/>
  <c r="L17" i="12"/>
  <c r="C17" i="12"/>
  <c r="M13" i="12"/>
  <c r="M17" i="12" s="1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<sst xmlns="http://schemas.openxmlformats.org/spreadsheetml/2006/main" count="967" uniqueCount="886">
  <si>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</si>
  <si>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</si>
  <si>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</si>
  <si>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</si>
  <si>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</si>
  <si>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</si>
  <si>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</si>
  <si>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</si>
  <si>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</si>
  <si>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</si>
  <si>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</si>
  <si>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</si>
  <si>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</si>
  <si>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</si>
  <si>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</si>
  <si>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</si>
  <si>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</si>
  <si>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</si>
  <si>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</si>
  <si>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</si>
  <si>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</si>
  <si>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</si>
  <si>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</si>
  <si>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</si>
  <si>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</si>
  <si>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</si>
  <si>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</si>
  <si>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</si>
  <si>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</si>
  <si>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</si>
  <si>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</si>
  <si>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</si>
  <si>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</si>
  <si>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</si>
  <si>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</si>
  <si>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</si>
  <si>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</si>
  <si>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</si>
  <si>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</si>
  <si>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</si>
  <si>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</si>
  <si>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</si>
  <si>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</si>
  <si>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</si>
  <si>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</si>
  <si>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</si>
  <si>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</si>
  <si>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</si>
  <si>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</si>
  <si>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</si>
  <si>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</si>
  <si>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</si>
  <si>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</si>
  <si>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</si>
  <si>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</si>
  <si>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</si>
  <si>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</si>
  <si>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</si>
  <si>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</si>
  <si>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</si>
  <si>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</si>
  <si>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</si>
  <si>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</si>
  <si>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</si>
  <si>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</si>
  <si>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</si>
  <si>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</si>
  <si>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</si>
  <si>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</si>
  <si>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</si>
  <si>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</si>
  <si>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</si>
  <si>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</si>
  <si>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</si>
  <si>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</si>
  <si>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</si>
  <si>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</si>
  <si>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</si>
  <si>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</si>
  <si>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</si>
  <si>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</si>
  <si>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</si>
  <si>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</si>
  <si>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</si>
  <si>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</si>
  <si>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</si>
  <si>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</si>
  <si>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</si>
  <si>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</si>
  <si>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</si>
  <si>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</si>
  <si>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</si>
  <si>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</si>
  <si>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</si>
  <si>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</si>
  <si>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</si>
  <si>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</si>
  <si>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</si>
  <si>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</si>
  <si>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</si>
  <si>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</si>
  <si>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</si>
  <si>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</si>
  <si>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</si>
  <si>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</si>
  <si>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</si>
  <si>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</si>
  <si>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</si>
  <si>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</si>
  <si>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</si>
  <si>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</si>
  <si>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</si>
  <si>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</si>
  <si>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</si>
  <si>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</si>
  <si>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</si>
  <si>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</si>
  <si>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</si>
  <si>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</si>
  <si>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</si>
  <si>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</si>
  <si>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</si>
  <si>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</si>
  <si>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</si>
  <si>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</si>
  <si>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</si>
  <si>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</si>
  <si>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</si>
  <si>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</si>
  <si>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</si>
  <si>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</si>
  <si>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</si>
  <si>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</si>
  <si>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</si>
  <si>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</si>
  <si>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</si>
  <si>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</si>
  <si>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</si>
  <si>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</si>
  <si>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</si>
  <si>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</si>
  <si>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</si>
  <si>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</si>
  <si>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</si>
  <si>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</si>
  <si>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</si>
  <si>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</si>
  <si>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</si>
  <si>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</si>
  <si>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</si>
  <si>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</si>
  <si>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</si>
  <si>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</si>
  <si>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</si>
  <si>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</si>
  <si>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</si>
  <si>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</si>
  <si>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</si>
  <si>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</si>
  <si>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</si>
  <si>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</si>
  <si>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</si>
  <si>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</si>
  <si>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</si>
  <si>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</si>
  <si>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</si>
  <si>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</si>
  <si>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</si>
  <si>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</si>
  <si>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</si>
  <si>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</si>
  <si>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</si>
  <si>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</si>
  <si>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</si>
  <si>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</si>
  <si>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</si>
  <si>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</si>
  <si>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</si>
  <si>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</si>
  <si>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</si>
  <si>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</si>
  <si>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</si>
  <si>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</si>
  <si>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</si>
  <si>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</si>
  <si>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</si>
  <si>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</si>
  <si>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</si>
  <si>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</si>
  <si>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</si>
  <si>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</si>
  <si>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</si>
  <si>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</si>
  <si>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</si>
  <si>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</si>
  <si>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</si>
  <si>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</si>
  <si>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</si>
  <si>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</si>
  <si>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</si>
  <si>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</si>
  <si>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</si>
  <si>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</si>
  <si>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</si>
  <si>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</si>
  <si>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</si>
  <si>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</si>
  <si>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</si>
  <si>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</si>
  <si>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</si>
  <si>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</si>
  <si>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</si>
  <si>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</si>
  <si>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</si>
  <si>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</si>
  <si>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</si>
  <si>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</si>
  <si>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</si>
  <si>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</si>
  <si>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</si>
  <si>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</si>
  <si>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</si>
  <si>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</si>
  <si>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</si>
  <si>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</si>
  <si>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</si>
  <si>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</si>
  <si>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</si>
  <si>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</si>
  <si>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</si>
  <si>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</si>
  <si>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</si>
  <si>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</si>
  <si>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</si>
  <si>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</si>
  <si>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</si>
  <si>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</si>
  <si>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</si>
  <si>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</si>
  <si>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</si>
  <si>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</si>
  <si>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</si>
  <si>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</si>
  <si>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</si>
  <si>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</si>
  <si>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</si>
  <si>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</si>
  <si>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</si>
  <si>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</si>
  <si>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</si>
  <si>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</si>
  <si>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</si>
  <si>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</si>
  <si>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</si>
  <si>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</si>
  <si>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</si>
  <si>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</si>
  <si>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</si>
  <si>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</si>
  <si>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</si>
  <si>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</si>
  <si>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</si>
  <si>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</si>
  <si>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</si>
  <si>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</si>
  <si>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</si>
  <si>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</si>
  <si>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</si>
  <si>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</si>
  <si>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</si>
  <si>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</si>
  <si>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</si>
  <si>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</si>
  <si>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</si>
  <si>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</si>
  <si>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</si>
  <si>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</si>
  <si>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</si>
  <si>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</si>
  <si>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</si>
  <si>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</si>
  <si>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</si>
  <si>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</si>
  <si>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</si>
  <si>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</si>
  <si>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</si>
  <si>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</si>
  <si>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</si>
  <si>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</si>
  <si>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</si>
  <si>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</si>
  <si>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</si>
  <si>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</si>
  <si>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</si>
  <si>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</si>
  <si>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</si>
  <si>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</si>
  <si>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</si>
  <si>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</si>
  <si>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</si>
  <si>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</si>
  <si>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</si>
  <si>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</si>
  <si>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</si>
  <si>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</si>
  <si>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</si>
  <si>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</si>
  <si>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</si>
  <si>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</si>
  <si>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</si>
  <si>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</si>
  <si>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</si>
  <si>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</si>
  <si>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</si>
  <si>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</si>
  <si>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</si>
  <si>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</si>
  <si>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</si>
  <si>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</si>
  <si>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</si>
  <si>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</si>
  <si>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</si>
  <si>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</si>
  <si>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</si>
  <si>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</si>
  <si>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</si>
  <si>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</si>
  <si>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</si>
  <si>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</si>
  <si>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</si>
  <si>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</si>
  <si>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</si>
  <si>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</si>
  <si>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</si>
  <si>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</si>
  <si>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</si>
  <si>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</si>
  <si>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</si>
  <si>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</si>
  <si>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</si>
  <si>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</si>
  <si>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</si>
  <si>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</si>
  <si>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</si>
  <si>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</si>
  <si>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</si>
  <si>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</si>
  <si>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</si>
  <si>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</si>
  <si>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</si>
  <si>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</si>
  <si>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</si>
  <si>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</si>
  <si>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</si>
  <si>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</si>
  <si>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</si>
  <si>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</si>
  <si>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</si>
  <si>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</si>
  <si>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</si>
  <si>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</si>
  <si>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</si>
  <si>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</si>
  <si>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</si>
  <si>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</si>
  <si>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</si>
  <si>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</si>
  <si>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</si>
  <si>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</si>
  <si>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</si>
  <si>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</si>
  <si>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</si>
  <si>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</si>
  <si>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</si>
  <si>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</si>
  <si>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</si>
  <si>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</si>
  <si>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</si>
  <si>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</si>
  <si>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</si>
  <si>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</si>
  <si>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</si>
  <si>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</si>
  <si>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</si>
  <si>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</si>
  <si>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</si>
  <si>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</si>
  <si>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</si>
  <si>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</si>
  <si>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</si>
  <si>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</si>
  <si>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</si>
  <si>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</si>
  <si>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</si>
  <si>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</si>
  <si>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</si>
  <si>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</si>
  <si>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</si>
  <si>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</si>
  <si>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</si>
  <si>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</si>
  <si>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</si>
  <si>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</si>
  <si>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</si>
  <si>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</si>
  <si>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</si>
  <si>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</si>
  <si>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</si>
  <si>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</si>
  <si>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</si>
  <si>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</si>
  <si>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</si>
  <si>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</si>
  <si>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</si>
  <si>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</si>
  <si>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</si>
  <si>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</si>
  <si>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</si>
  <si>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</si>
  <si>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</si>
  <si>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</si>
  <si>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</si>
  <si>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</si>
  <si>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</si>
  <si>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</si>
  <si>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</si>
  <si>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</si>
  <si>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</si>
  <si>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</si>
  <si>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</si>
  <si>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</si>
  <si>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</si>
  <si>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</si>
  <si>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</si>
  <si>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</si>
  <si>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</si>
  <si>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</si>
  <si>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</si>
  <si>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</si>
  <si>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</si>
  <si>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</si>
  <si>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</si>
  <si>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</si>
  <si>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</si>
  <si>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</si>
  <si>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</si>
  <si>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</si>
  <si>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</si>
  <si>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</si>
  <si>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</si>
  <si>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</si>
  <si>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</si>
  <si>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</si>
  <si>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</si>
  <si>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</si>
  <si>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</si>
  <si>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</si>
  <si>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</si>
  <si>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</si>
  <si>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</si>
  <si>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</si>
  <si>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</si>
  <si>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</si>
  <si>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</si>
  <si>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</si>
  <si>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</si>
  <si>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</si>
  <si>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</si>
  <si>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</si>
  <si>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</si>
  <si>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</si>
  <si>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</si>
  <si>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</si>
  <si>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</si>
  <si>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</si>
  <si>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</si>
  <si>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</si>
  <si>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</si>
  <si>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</si>
  <si>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</si>
  <si>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</si>
  <si>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</si>
  <si>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</si>
  <si>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</si>
  <si>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</si>
  <si>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</si>
  <si>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</si>
  <si>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</si>
  <si>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</si>
  <si>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</si>
  <si>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</si>
  <si>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</si>
  <si>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</si>
  <si>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</si>
  <si>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</si>
  <si>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</si>
  <si>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</si>
  <si>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</si>
  <si>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</si>
  <si>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</si>
  <si>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</si>
  <si>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</si>
  <si>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</si>
  <si>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</si>
  <si>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</si>
  <si>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</si>
  <si>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</si>
  <si>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</si>
  <si>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</si>
  <si>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</si>
  <si>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</si>
  <si>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</si>
  <si>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</si>
  <si>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</si>
  <si>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</si>
  <si>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</si>
  <si>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</si>
  <si>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</si>
  <si>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</si>
  <si>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</si>
  <si>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</si>
  <si>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</si>
  <si>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</si>
  <si>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</si>
  <si>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</si>
  <si>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</si>
  <si>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</si>
  <si>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</si>
  <si>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</si>
  <si>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</si>
  <si>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</si>
  <si>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</si>
  <si>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</si>
  <si>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</si>
  <si>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</si>
  <si>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</si>
  <si>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</si>
  <si>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</si>
  <si>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</si>
  <si>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</si>
  <si>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</si>
  <si>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</si>
  <si>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</si>
  <si>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</si>
  <si>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</si>
  <si>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</si>
  <si>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</si>
  <si>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</si>
  <si>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</si>
  <si>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</si>
  <si>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</si>
  <si>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</si>
  <si>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</si>
  <si>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</si>
  <si>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</si>
  <si>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</si>
  <si>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</si>
  <si>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</si>
  <si>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</si>
  <si>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</si>
  <si>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</si>
  <si>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</si>
  <si>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</si>
  <si>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</si>
  <si>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</si>
  <si>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</si>
  <si>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</si>
  <si>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</si>
  <si>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</si>
  <si>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</si>
  <si>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</si>
  <si>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</si>
  <si>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</si>
  <si>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</si>
  <si>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</si>
  <si>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</si>
  <si>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</si>
  <si>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</si>
  <si>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</si>
  <si>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</si>
  <si>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</si>
  <si>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</si>
  <si>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</si>
  <si>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</si>
  <si>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</si>
  <si>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</si>
  <si>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</si>
  <si>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</si>
  <si>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</si>
  <si>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</si>
  <si>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</si>
  <si>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</si>
  <si>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</si>
  <si>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</si>
  <si>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</si>
  <si>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</si>
  <si>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</si>
  <si>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</si>
  <si>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</si>
  <si>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</si>
  <si>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</si>
  <si>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</si>
  <si>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</si>
  <si>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</si>
  <si>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</si>
  <si>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</si>
  <si>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</si>
  <si>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</si>
  <si>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</si>
  <si>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</si>
  <si>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</si>
  <si>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</si>
  <si>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</si>
  <si>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</si>
  <si>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</si>
  <si>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</si>
  <si>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</si>
  <si>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</si>
  <si>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</si>
  <si>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</si>
  <si>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</si>
  <si>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</si>
  <si>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</si>
  <si>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</si>
  <si>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</si>
  <si>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</si>
  <si>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</si>
  <si>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</si>
  <si>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</si>
  <si>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</si>
  <si>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</si>
  <si>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</si>
  <si>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</si>
  <si>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</si>
  <si>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</si>
  <si>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</si>
  <si>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</si>
  <si>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</si>
  <si>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</si>
  <si>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</si>
  <si>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</si>
  <si>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</si>
  <si>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</si>
  <si>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</si>
  <si>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</si>
  <si>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</si>
  <si>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</si>
  <si>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</si>
  <si>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</si>
  <si>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</si>
  <si>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</si>
  <si>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</si>
  <si>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</si>
  <si>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</si>
  <si>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</si>
  <si>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</si>
  <si>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</si>
  <si>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</si>
  <si>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</si>
  <si>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</si>
  <si>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</si>
  <si>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</si>
  <si>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</si>
  <si>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</si>
  <si>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</si>
  <si>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</si>
  <si>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</si>
  <si>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</si>
  <si>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</si>
  <si>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</si>
  <si>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</si>
  <si>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</si>
  <si>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</si>
  <si>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</si>
  <si>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</si>
  <si>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</si>
  <si>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</si>
  <si>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</si>
  <si>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</si>
  <si>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</si>
  <si>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</si>
  <si>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</si>
  <si>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</si>
  <si>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</si>
  <si>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</si>
  <si>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</si>
  <si>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</si>
  <si>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</si>
  <si>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</si>
  <si>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</si>
  <si>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</si>
  <si>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</si>
  <si>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</si>
  <si>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</si>
  <si>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</si>
  <si>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</si>
  <si>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</si>
  <si>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</si>
  <si>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</si>
  <si>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</si>
  <si>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</si>
  <si>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</si>
  <si>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</si>
  <si>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</si>
  <si>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</si>
  <si>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</si>
  <si>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</si>
  <si>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</si>
  <si>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</si>
  <si>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</si>
  <si>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</si>
  <si>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</si>
  <si>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</si>
  <si>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</si>
  <si>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</si>
  <si>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</si>
  <si>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</si>
  <si>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</si>
  <si>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</si>
  <si>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</si>
  <si>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</si>
  <si>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</si>
  <si>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</si>
  <si>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</si>
  <si>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</si>
  <si>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</si>
  <si>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</si>
  <si>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</si>
  <si>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</si>
  <si>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</si>
  <si>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</si>
  <si>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</si>
  <si>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</si>
  <si>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</si>
  <si>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</si>
  <si>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</si>
  <si>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</si>
  <si>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</si>
  <si>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</si>
  <si>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</si>
  <si>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</si>
  <si>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</si>
  <si>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</si>
  <si>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</si>
  <si>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</si>
  <si>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</si>
  <si>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</si>
  <si>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</si>
  <si>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</si>
  <si>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</si>
  <si>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</si>
  <si>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</si>
  <si>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</si>
  <si>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</si>
  <si>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</si>
  <si>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</si>
  <si>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</si>
  <si>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</si>
  <si>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</si>
  <si>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</si>
  <si>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</si>
  <si>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</si>
  <si>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</si>
  <si>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</si>
  <si>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</si>
  <si>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</si>
  <si>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</si>
  <si>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</si>
  <si>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</si>
  <si>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</si>
  <si>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</si>
  <si>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</si>
  <si>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</si>
  <si>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</si>
  <si>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</si>
  <si>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</si>
  <si>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</si>
  <si>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</si>
  <si>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</si>
  <si>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</si>
  <si>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</si>
  <si>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</si>
  <si>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</si>
  <si>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</si>
  <si>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</si>
  <si>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</si>
  <si>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</si>
  <si>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</si>
  <si>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</si>
  <si>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</si>
  <si>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</si>
  <si>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</si>
  <si>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</si>
  <si>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</si>
  <si>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</si>
  <si>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</si>
  <si>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</si>
  <si>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</si>
  <si>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</si>
  <si>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</si>
  <si>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</si>
  <si>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</si>
  <si>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</si>
  <si>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</si>
  <si>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</si>
  <si>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</si>
  <si>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</si>
  <si>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</si>
  <si>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</si>
  <si>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</si>
  <si>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</si>
  <si>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</si>
  <si>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</si>
  <si>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</si>
  <si>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</si>
  <si>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</si>
  <si>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</si>
  <si>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</si>
  <si>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</si>
  <si>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</si>
  <si>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</si>
  <si>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</si>
  <si>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</si>
  <si>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</si>
  <si>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</si>
  <si>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</si>
  <si>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</si>
  <si>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</si>
  <si>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</si>
  <si>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</si>
  <si>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</si>
  <si>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</si>
  <si>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</si>
  <si>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</si>
  <si>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</si>
  <si>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</si>
  <si>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</si>
  <si>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</si>
  <si>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</si>
  <si>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</si>
  <si>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</si>
  <si>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</si>
  <si>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</si>
  <si>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</si>
  <si>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</si>
  <si>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</si>
  <si>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</si>
  <si>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</si>
  <si>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</si>
  <si>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</si>
  <si>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</si>
  <si>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</si>
  <si>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</si>
  <si>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</si>
  <si>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</si>
  <si>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</si>
  <si>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</si>
  <si>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</si>
  <si>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</si>
  <si>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</si>
  <si>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</si>
  <si>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</si>
  <si>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</si>
  <si>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</si>
  <si>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</si>
  <si>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</si>
  <si>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</si>
  <si>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</si>
  <si>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</si>
  <si>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</si>
  <si>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</si>
  <si>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</si>
  <si>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</si>
  <si>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</si>
  <si>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</si>
  <si>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</si>
  <si>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</si>
  <si>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</si>
  <si>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</si>
  <si>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</si>
  <si>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</si>
  <si>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</si>
  <si>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Pranimet Gusht</t>
  </si>
  <si>
    <t>Pagesat Shtator</t>
  </si>
  <si>
    <t>2023Shtator</t>
  </si>
  <si>
    <t>Vlerat janë në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</si>
</sst>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K4" sqref="K4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6" t="s">
        <v>609</v>
      </c>
      <c r="E1" s="57"/>
      <c r="F1" s="104" t="s">
        <v>883</v>
      </c>
      <c r="G1" s="57"/>
      <c r="H1" s="57"/>
      <c r="I1" s="57"/>
    </row>
    <row r="2" spans="1:11" ht="18.75" customHeight="1" x14ac:dyDescent="0.25">
      <c r="A2" s="63" t="s">
        <v>885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5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5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5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5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5"/>
      <c r="B10" s="66" t="str">
        <f>IF(L!$A$1=1,L!B236,IF(L!$A$1=2,L!C236,L!D236))</f>
        <v>2023 Qershor</v>
      </c>
      <c r="C10" s="78">
        <f t="shared" si="0"/>
        <v>3171295.8099999996</v>
      </c>
      <c r="D10" s="65"/>
      <c r="E10" s="81">
        <v>1018015.14</v>
      </c>
      <c r="F10" s="81">
        <v>1527300.0799999998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5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5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5"/>
      <c r="B13" s="66" t="str">
        <f>IF(L!$A$1=1,L!B239,IF(L!$A$1=2,L!C239,L!D239))</f>
        <v>2023 Shtator</v>
      </c>
      <c r="C13" s="78">
        <f t="shared" si="0"/>
        <v>4071431.51</v>
      </c>
      <c r="D13" s="65"/>
      <c r="E13" s="78">
        <v>1119193.19</v>
      </c>
      <c r="F13" s="78">
        <v>1348602.13</v>
      </c>
      <c r="G13" s="78">
        <v>10531.52</v>
      </c>
      <c r="H13" s="78">
        <v>402404.67000000004</v>
      </c>
      <c r="I13" s="78">
        <v>1190700</v>
      </c>
    </row>
    <row r="14" spans="1:11" x14ac:dyDescent="0.25">
      <c r="A14" s="105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28441179.439999998</v>
      </c>
      <c r="D17" s="74"/>
      <c r="E17" s="75">
        <f>SUM(E5:E16)</f>
        <v>9401188.9199999999</v>
      </c>
      <c r="F17" s="75">
        <f t="shared" ref="F17:I17" si="1">SUM(F5:F16)</f>
        <v>13560603</v>
      </c>
      <c r="G17" s="75">
        <f t="shared" si="1"/>
        <v>158590.78999999998</v>
      </c>
      <c r="H17" s="75">
        <f t="shared" si="1"/>
        <v>3343487.7300000004</v>
      </c>
      <c r="I17" s="75">
        <f t="shared" si="1"/>
        <v>1977309</v>
      </c>
    </row>
    <row r="21" spans="1:9" x14ac:dyDescent="0.25">
      <c r="C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5" sqref="L2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 t="s">
        <v>884</v>
      </c>
      <c r="C13" s="96">
        <v>39783.360000000001</v>
      </c>
      <c r="D13" s="97"/>
      <c r="E13" s="97">
        <v>71755</v>
      </c>
      <c r="F13" s="97">
        <v>227318.8</v>
      </c>
      <c r="G13" s="96">
        <v>1470</v>
      </c>
      <c r="H13" s="96">
        <v>36107</v>
      </c>
      <c r="I13" s="96">
        <v>23550.31</v>
      </c>
      <c r="J13" s="96">
        <v>60893.32</v>
      </c>
      <c r="K13" s="96"/>
      <c r="L13" s="96"/>
      <c r="M13" s="96">
        <f>C13+D13+E13+F13+G13+H13+I13+J13</f>
        <v>460877.79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f>C5+C6+C7+C8+C9+C10+C11+C12+C13+C14+C15+C16</f>
        <v>319315.55</v>
      </c>
      <c r="D17" s="93">
        <f t="shared" ref="D17:M17" si="0">D5+D6+D7+D8+D9+D10+D11+D12+D13+D14+D15+D16</f>
        <v>841.04</v>
      </c>
      <c r="E17" s="93">
        <f t="shared" si="0"/>
        <v>933340.72</v>
      </c>
      <c r="F17" s="93">
        <f t="shared" si="0"/>
        <v>2159237.0699999998</v>
      </c>
      <c r="G17" s="93">
        <f t="shared" si="0"/>
        <v>18855</v>
      </c>
      <c r="H17" s="93">
        <f t="shared" si="0"/>
        <v>287472.5</v>
      </c>
      <c r="I17" s="93">
        <f t="shared" si="0"/>
        <v>241173.37000000002</v>
      </c>
      <c r="J17" s="93">
        <f t="shared" si="0"/>
        <v>520040.81</v>
      </c>
      <c r="K17" s="93">
        <f t="shared" si="0"/>
        <v>132675</v>
      </c>
      <c r="L17" s="93">
        <f t="shared" si="0"/>
        <v>1046.01</v>
      </c>
      <c r="M17" s="93">
        <f t="shared" si="0"/>
        <v>4613997.0699999994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2025-04-08T13:27:20Z</dcterms:modified>
</cp:coreProperties>
</file>