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F7030EF9-0277-4FCF-A7C6-FEF47F33F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M3" sheetId="17" r:id="rId1"/>
    <sheet name="L" sheetId="16" state="hidden" r:id="rId2"/>
  </sheets>
  <externalReferences>
    <externalReference r:id="rId3"/>
    <externalReference r:id="rId4"/>
  </externalReferenc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7" l="1"/>
  <c r="H17" i="17"/>
  <c r="G17" i="17"/>
  <c r="F17" i="17"/>
  <c r="E17" i="17"/>
  <c r="B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A1" i="17"/>
  <c r="C17" i="17" l="1"/>
</calcChain>
</file>

<file path=xl/sharedStrings.xml><?xml version="1.0" encoding="utf-8"?>
<sst xmlns="http://schemas.openxmlformats.org/spreadsheetml/2006/main" count="942" uniqueCount="873">
  <si>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</si>
  <si>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</si>
  <si>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</si>
  <si>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</si>
  <si>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</si>
  <si>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</si>
  <si>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</si>
  <si>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</si>
  <si>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</si>
  <si>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</si>
  <si>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</si>
  <si>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</si>
  <si>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</si>
  <si>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</si>
  <si>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</si>
  <si>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</si>
  <si>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</si>
  <si>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</si>
  <si>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</si>
  <si>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</si>
  <si>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</si>
  <si>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</si>
  <si>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</si>
  <si>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</si>
  <si>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</si>
  <si>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</si>
  <si>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</si>
  <si>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</si>
  <si>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</si>
  <si>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</si>
  <si>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</si>
  <si>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</si>
  <si>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</si>
  <si>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</si>
  <si>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</si>
  <si>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</si>
  <si>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</si>
  <si>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</si>
  <si>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</si>
  <si>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</si>
  <si>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</si>
  <si>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</si>
  <si>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</si>
  <si>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</si>
  <si>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</si>
  <si>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</si>
  <si>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</si>
  <si>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</si>
  <si>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</si>
  <si>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</si>
  <si>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</si>
  <si>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</si>
  <si>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</si>
  <si>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</si>
  <si>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</si>
  <si>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</si>
  <si>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</si>
  <si>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</si>
  <si>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</si>
  <si>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</si>
  <si>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</si>
  <si>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</si>
  <si>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</si>
  <si>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</si>
  <si>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</si>
  <si>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</si>
  <si>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</si>
  <si>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</si>
  <si>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</si>
  <si>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</si>
  <si>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</si>
  <si>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</si>
  <si>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</si>
  <si>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</si>
  <si>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</si>
  <si>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</si>
  <si>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</si>
  <si>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</si>
  <si>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</si>
  <si>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</si>
  <si>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</si>
  <si>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</si>
  <si>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</si>
  <si>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</si>
  <si>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</si>
  <si>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</si>
  <si>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</si>
  <si>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</si>
  <si>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</si>
  <si>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</si>
  <si>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</si>
  <si>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</si>
  <si>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</si>
  <si>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</si>
  <si>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</si>
  <si>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</si>
  <si>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</si>
  <si>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</si>
  <si>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</si>
  <si>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</si>
  <si>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</si>
  <si>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</si>
  <si>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</si>
  <si>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</si>
  <si>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</si>
  <si>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</si>
  <si>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</si>
  <si>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</si>
  <si>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</si>
  <si>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</si>
  <si>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</si>
  <si>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</si>
  <si>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</si>
  <si>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</si>
  <si>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</si>
  <si>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</si>
  <si>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</si>
  <si>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</si>
  <si>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</si>
  <si>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</si>
  <si>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</si>
  <si>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</si>
  <si>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</si>
  <si>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</si>
  <si>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</si>
  <si>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</si>
  <si>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</si>
  <si>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</si>
  <si>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</si>
  <si>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</si>
  <si>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</si>
  <si>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</si>
  <si>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</si>
  <si>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</si>
  <si>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</si>
  <si>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</si>
  <si>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</si>
  <si>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</si>
  <si>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</si>
  <si>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</si>
  <si>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</si>
  <si>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</si>
  <si>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</si>
  <si>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</si>
  <si>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</si>
  <si>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</si>
  <si>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</si>
  <si>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</si>
  <si>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</si>
  <si>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</si>
  <si>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</si>
  <si>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</si>
  <si>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</si>
  <si>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</si>
  <si>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</si>
  <si>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</si>
  <si>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</si>
  <si>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</si>
  <si>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</si>
  <si>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</si>
  <si>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</si>
  <si>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</si>
  <si>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</si>
  <si>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</si>
  <si>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</si>
  <si>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</si>
  <si>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</si>
  <si>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</si>
  <si>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</si>
  <si>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</si>
  <si>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</si>
  <si>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</si>
  <si>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</si>
  <si>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</si>
  <si>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</si>
  <si>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</si>
  <si>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</si>
  <si>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</si>
  <si>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</si>
  <si>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</si>
  <si>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</si>
  <si>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</si>
  <si>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</si>
  <si>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</si>
  <si>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</si>
  <si>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</si>
  <si>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</si>
  <si>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</si>
  <si>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</si>
  <si>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</si>
  <si>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</si>
  <si>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</si>
  <si>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</si>
  <si>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</si>
  <si>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</si>
  <si>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</si>
  <si>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</si>
  <si>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</si>
  <si>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</si>
  <si>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</si>
  <si>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</si>
  <si>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</si>
  <si>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</si>
  <si>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</si>
  <si>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</si>
  <si>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</si>
  <si>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</si>
  <si>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</si>
  <si>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</si>
  <si>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</si>
  <si>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</si>
  <si>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</si>
  <si>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</si>
  <si>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</si>
  <si>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</si>
  <si>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</si>
  <si>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</si>
  <si>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</si>
  <si>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</si>
  <si>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</si>
  <si>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</si>
  <si>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</si>
  <si>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</si>
  <si>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</si>
  <si>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</si>
  <si>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</si>
  <si>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</si>
  <si>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</si>
  <si>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</si>
  <si>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</si>
  <si>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</si>
  <si>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</si>
  <si>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</si>
  <si>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</si>
  <si>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</si>
  <si>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</si>
  <si>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</si>
  <si>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</si>
  <si>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</si>
  <si>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</si>
  <si>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</si>
  <si>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</si>
  <si>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</si>
  <si>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</si>
  <si>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</si>
  <si>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</si>
  <si>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</si>
  <si>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</si>
  <si>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</si>
  <si>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</si>
  <si>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</si>
  <si>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</si>
  <si>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</si>
  <si>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</si>
  <si>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</si>
  <si>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</si>
  <si>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</si>
  <si>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</si>
  <si>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</si>
  <si>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</si>
  <si>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</si>
  <si>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</si>
  <si>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</si>
  <si>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</si>
  <si>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</si>
  <si>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</si>
  <si>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</si>
  <si>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</si>
  <si>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</si>
  <si>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</si>
  <si>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</si>
  <si>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</si>
  <si>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</si>
  <si>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</si>
  <si>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</si>
  <si>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</si>
  <si>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</si>
  <si>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</si>
  <si>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</si>
  <si>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</si>
  <si>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</si>
  <si>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</si>
  <si>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</si>
  <si>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</si>
  <si>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</si>
  <si>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</si>
  <si>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</si>
  <si>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</si>
  <si>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</si>
  <si>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</si>
  <si>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</si>
  <si>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</si>
  <si>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</si>
  <si>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</si>
  <si>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</si>
  <si>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</si>
  <si>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</si>
  <si>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</si>
  <si>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</si>
  <si>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</si>
  <si>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</si>
  <si>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</si>
  <si>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</si>
  <si>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</si>
  <si>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</si>
  <si>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</si>
  <si>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</si>
  <si>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</si>
  <si>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</si>
  <si>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</si>
  <si>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</si>
  <si>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</si>
  <si>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</si>
  <si>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</si>
  <si>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</si>
  <si>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</si>
  <si>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</si>
  <si>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</si>
  <si>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</si>
  <si>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</si>
  <si>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</si>
  <si>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</si>
  <si>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</si>
  <si>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</si>
  <si>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</si>
  <si>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</si>
  <si>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</si>
  <si>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</si>
  <si>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</si>
  <si>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</si>
  <si>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</si>
  <si>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</si>
  <si>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</si>
  <si>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</si>
  <si>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</si>
  <si>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</si>
  <si>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</si>
  <si>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</si>
  <si>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</si>
  <si>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</si>
  <si>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</si>
  <si>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</si>
  <si>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</si>
  <si>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</si>
  <si>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</si>
  <si>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</si>
  <si>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</si>
  <si>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</si>
  <si>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</si>
  <si>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</si>
  <si>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</si>
  <si>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</si>
  <si>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</si>
  <si>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</si>
  <si>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</si>
  <si>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</si>
  <si>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</si>
  <si>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</si>
  <si>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</si>
  <si>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</si>
  <si>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</si>
  <si>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</si>
  <si>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</si>
  <si>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</si>
  <si>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</si>
  <si>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</si>
  <si>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</si>
  <si>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</si>
  <si>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</si>
  <si>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</si>
  <si>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</si>
  <si>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</si>
  <si>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</si>
  <si>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</si>
  <si>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</si>
  <si>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</si>
  <si>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</si>
  <si>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</si>
  <si>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</si>
  <si>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</si>
  <si>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</si>
  <si>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</si>
  <si>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</si>
  <si>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</si>
  <si>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</si>
  <si>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</si>
  <si>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</si>
  <si>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</si>
  <si>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</si>
  <si>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</si>
  <si>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</si>
  <si>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</si>
  <si>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</si>
  <si>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</si>
  <si>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</si>
  <si>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</si>
  <si>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</si>
  <si>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</si>
  <si>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</si>
  <si>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</si>
  <si>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</si>
  <si>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</si>
  <si>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</si>
  <si>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</si>
  <si>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</si>
  <si>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</si>
  <si>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</si>
  <si>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</si>
  <si>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</si>
  <si>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</si>
  <si>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</si>
  <si>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</si>
  <si>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</si>
  <si>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</si>
  <si>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</si>
  <si>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</si>
  <si>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</si>
  <si>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</si>
  <si>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</si>
  <si>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</si>
  <si>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</si>
  <si>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</si>
  <si>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</si>
  <si>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</si>
  <si>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</si>
  <si>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</si>
  <si>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</si>
  <si>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</si>
  <si>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</si>
  <si>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</si>
  <si>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</si>
  <si>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</si>
  <si>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</si>
  <si>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</si>
  <si>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</si>
  <si>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</si>
  <si>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</si>
  <si>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</si>
  <si>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</si>
  <si>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</si>
  <si>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</si>
  <si>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</si>
  <si>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</si>
  <si>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</si>
  <si>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</si>
  <si>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</si>
  <si>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</si>
  <si>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</si>
  <si>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</si>
  <si>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</si>
  <si>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</si>
  <si>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</si>
  <si>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</si>
  <si>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</si>
  <si>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</si>
  <si>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</si>
  <si>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</si>
  <si>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</si>
  <si>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</si>
  <si>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</si>
  <si>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</si>
  <si>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</si>
  <si>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</si>
  <si>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</si>
  <si>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</si>
  <si>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</si>
  <si>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</si>
  <si>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</si>
  <si>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</si>
  <si>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</si>
  <si>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</si>
  <si>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</si>
  <si>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</si>
  <si>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</si>
  <si>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</si>
  <si>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</si>
  <si>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</si>
  <si>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</si>
  <si>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</si>
  <si>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</si>
  <si>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</si>
  <si>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</si>
  <si>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</si>
  <si>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</si>
  <si>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</si>
  <si>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</si>
  <si>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</si>
  <si>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</si>
  <si>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</si>
  <si>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</si>
  <si>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</si>
  <si>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</si>
  <si>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</si>
  <si>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</si>
  <si>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</si>
  <si>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</si>
  <si>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</si>
  <si>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</si>
  <si>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</si>
  <si>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</si>
  <si>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</si>
  <si>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</si>
  <si>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</si>
  <si>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</si>
  <si>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</si>
  <si>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</si>
  <si>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</si>
  <si>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</si>
  <si>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</si>
  <si>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</si>
  <si>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</si>
  <si>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</si>
  <si>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</si>
  <si>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</si>
  <si>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</si>
  <si>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</si>
  <si>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</si>
  <si>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</si>
  <si>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</si>
  <si>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</si>
  <si>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</si>
  <si>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</si>
  <si>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</si>
  <si>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</si>
  <si>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</si>
  <si>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</si>
  <si>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</si>
  <si>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</si>
  <si>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</si>
  <si>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</si>
  <si>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</si>
  <si>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</si>
  <si>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</si>
  <si>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</si>
  <si>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</si>
  <si>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</si>
  <si>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</si>
  <si>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</si>
  <si>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</si>
  <si>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</si>
  <si>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</si>
  <si>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</si>
  <si>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</si>
  <si>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</si>
  <si>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</si>
  <si>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</si>
  <si>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</si>
  <si>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</si>
  <si>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</si>
  <si>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</si>
  <si>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</si>
  <si>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</si>
  <si>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</si>
  <si>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</si>
  <si>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</si>
  <si>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</si>
  <si>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</si>
  <si>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</si>
  <si>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</si>
  <si>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</si>
  <si>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</si>
  <si>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</si>
  <si>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</si>
  <si>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</si>
  <si>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</si>
  <si>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</si>
  <si>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</si>
  <si>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</si>
  <si>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</si>
  <si>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</si>
  <si>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</si>
  <si>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</si>
  <si>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</si>
  <si>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</si>
  <si>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</si>
  <si>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</si>
  <si>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</si>
  <si>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</si>
  <si>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</si>
  <si>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</si>
  <si>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</si>
  <si>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</si>
  <si>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</si>
  <si>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</si>
  <si>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</si>
  <si>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</si>
  <si>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</si>
  <si>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</si>
  <si>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</si>
  <si>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</si>
  <si>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</si>
  <si>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</si>
  <si>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</si>
  <si>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</si>
  <si>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</si>
  <si>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</si>
  <si>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</si>
  <si>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</si>
  <si>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</si>
  <si>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</si>
  <si>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</si>
  <si>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</si>
  <si>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</si>
  <si>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</si>
  <si>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</si>
  <si>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</si>
  <si>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</si>
  <si>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</si>
  <si>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</si>
  <si>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</si>
  <si>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</si>
  <si>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</si>
  <si>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</si>
  <si>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</si>
  <si>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</si>
  <si>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</si>
  <si>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</si>
  <si>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</si>
  <si>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</si>
  <si>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</si>
  <si>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</si>
  <si>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</si>
  <si>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</si>
  <si>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</si>
  <si>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</si>
  <si>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</si>
  <si>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</si>
  <si>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</si>
  <si>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</si>
  <si>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</si>
  <si>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</si>
  <si>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</si>
  <si>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</si>
  <si>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</si>
  <si>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</si>
  <si>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</si>
  <si>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</si>
  <si>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</si>
  <si>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</si>
  <si>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</si>
  <si>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</si>
  <si>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</si>
  <si>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</si>
  <si>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</si>
  <si>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</si>
  <si>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</si>
  <si>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</si>
  <si>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</si>
  <si>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</si>
  <si>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</si>
  <si>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</si>
  <si>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</si>
  <si>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</si>
  <si>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</si>
  <si>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</si>
  <si>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</si>
  <si>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</si>
  <si>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</si>
  <si>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</si>
  <si>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</si>
  <si>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</si>
  <si>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</si>
  <si>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</si>
  <si>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</si>
  <si>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</si>
  <si>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</si>
  <si>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</si>
  <si>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</si>
  <si>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</si>
  <si>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</si>
  <si>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</si>
  <si>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</si>
  <si>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</si>
  <si>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</si>
  <si>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</si>
  <si>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</si>
  <si>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</si>
  <si>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</si>
  <si>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</si>
  <si>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</si>
  <si>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</si>
  <si>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</si>
  <si>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</si>
  <si>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</si>
  <si>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</si>
  <si>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</si>
  <si>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</si>
  <si>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</si>
  <si>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</si>
  <si>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</si>
  <si>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</si>
  <si>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</si>
  <si>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</si>
  <si>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</si>
  <si>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</si>
  <si>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</si>
  <si>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</si>
  <si>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</si>
  <si>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</si>
  <si>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</si>
  <si>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</si>
  <si>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</si>
  <si>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</si>
  <si>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</si>
  <si>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</si>
  <si>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</si>
  <si>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</si>
  <si>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</si>
  <si>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</si>
  <si>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</si>
  <si>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</si>
  <si>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</si>
  <si>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</si>
  <si>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</si>
  <si>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</si>
  <si>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</si>
  <si>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</si>
  <si>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</si>
  <si>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</si>
  <si>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</si>
  <si>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</si>
  <si>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</si>
  <si>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</si>
  <si>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</si>
  <si>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</si>
  <si>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</si>
  <si>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</si>
  <si>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</si>
  <si>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</si>
  <si>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</si>
  <si>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</si>
  <si>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</si>
  <si>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</si>
  <si>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</si>
  <si>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</si>
  <si>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</si>
  <si>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</si>
  <si>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</si>
  <si>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</si>
  <si>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</si>
  <si>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</si>
  <si>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</si>
  <si>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</si>
  <si>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</si>
  <si>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</si>
  <si>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</si>
  <si>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</si>
  <si>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</si>
  <si>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</si>
  <si>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</si>
  <si>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</si>
  <si>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</si>
  <si>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</si>
  <si>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</si>
  <si>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</si>
  <si>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</si>
  <si>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</si>
  <si>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</si>
  <si>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</si>
  <si>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</si>
  <si>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</si>
  <si>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</si>
  <si>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</si>
  <si>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</si>
  <si>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</si>
  <si>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</si>
  <si>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</si>
  <si>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</si>
  <si>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</si>
  <si>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</si>
  <si>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</si>
  <si>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</si>
  <si>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</si>
  <si>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</si>
  <si>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</si>
  <si>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</si>
  <si>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</si>
  <si>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</si>
  <si>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</si>
  <si>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</si>
  <si>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</si>
  <si>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</si>
  <si>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</si>
  <si>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</si>
  <si>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</si>
  <si>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</si>
  <si>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</si>
  <si>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</si>
  <si>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</si>
  <si>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</si>
  <si>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</si>
  <si>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</si>
  <si>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</si>
  <si>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</si>
  <si>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</si>
  <si>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</si>
  <si>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</si>
  <si>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</si>
  <si>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</si>
  <si>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</si>
  <si>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</si>
  <si>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</si>
  <si>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</si>
  <si>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</si>
  <si>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</si>
  <si>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</si>
  <si>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</si>
  <si>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</si>
  <si>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</si>
  <si>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</si>
  <si>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</si>
  <si>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</si>
  <si>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</si>
  <si>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</si>
  <si>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</si>
  <si>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</si>
  <si>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</si>
  <si>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</si>
  <si>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</si>
  <si>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</si>
  <si>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</si>
  <si>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</si>
  <si>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</si>
  <si>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</si>
  <si>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</si>
  <si>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</si>
  <si>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</si>
  <si>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</si>
  <si>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</si>
  <si>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</si>
  <si>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</si>
  <si>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</si>
  <si>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</si>
  <si>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</si>
  <si>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</si>
  <si>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</si>
  <si>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</si>
  <si>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</si>
  <si>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</si>
  <si>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</si>
  <si>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</si>
  <si>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</si>
  <si>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</si>
  <si>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</si>
  <si>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</si>
  <si>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</si>
  <si>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</si>
  <si>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</si>
  <si>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</si>
  <si>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</si>
  <si>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</si>
  <si>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</si>
  <si>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</si>
  <si>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</si>
  <si>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</si>
  <si>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</si>
  <si>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</si>
  <si>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</si>
  <si>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</si>
  <si>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</si>
  <si>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</si>
  <si>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</si>
  <si>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</si>
  <si>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</si>
  <si>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</si>
  <si>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</si>
  <si>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</si>
  <si>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</si>
  <si>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</si>
  <si>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</si>
  <si>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 xml:space="preserve"> </t>
  </si>
  <si>
    <t>TM3</t>
  </si>
  <si>
    <t>TM4,2023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</si>
</sst>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5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91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29" fillId="2" borderId="0" xfId="0" applyFont="1" applyFill="1" applyProtection="1">
      <protection hidden="1"/>
    </xf>
    <xf numFmtId="0" fontId="17" fillId="0" borderId="12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K23" sqref="K23"/>
    </sheetView>
  </sheetViews>
  <sheetFormatPr defaultColWidth="9.140625" defaultRowHeight="15" x14ac:dyDescent="0.25"/>
  <cols>
    <col min="1" max="1" width="5.42578125" style="54" customWidth="1"/>
    <col min="2" max="2" width="15.7109375" style="54" customWidth="1"/>
    <col min="3" max="3" width="15.42578125" style="54" customWidth="1"/>
    <col min="4" max="4" width="10.85546875" style="54" customWidth="1"/>
    <col min="5" max="5" width="16.85546875" style="54" customWidth="1"/>
    <col min="6" max="6" width="18.5703125" style="54" customWidth="1"/>
    <col min="7" max="7" width="13.5703125" style="54" customWidth="1"/>
    <col min="8" max="8" width="14.7109375" style="54" customWidth="1"/>
    <col min="9" max="9" width="16.28515625" style="54" customWidth="1"/>
    <col min="10" max="10" width="9.140625" style="54"/>
    <col min="11" max="11" width="14.28515625" style="54" bestFit="1" customWidth="1"/>
    <col min="12" max="16384" width="9.140625" style="54"/>
  </cols>
  <sheetData>
    <row r="1" spans="1:11" ht="30.75" customHeight="1" x14ac:dyDescent="0.3">
      <c r="A1" s="51" t="str">
        <f>IF(L!$A$1=1,L!G2,IF(L!$A$1=2,L!G11,L!G21))</f>
        <v>Tabela 1: Pagesat</v>
      </c>
      <c r="B1" s="52"/>
      <c r="C1" s="53"/>
      <c r="D1" s="88" t="s">
        <v>609</v>
      </c>
      <c r="E1" s="53"/>
      <c r="F1" s="86" t="s">
        <v>871</v>
      </c>
      <c r="G1" s="53"/>
      <c r="H1" s="53"/>
      <c r="I1" s="53"/>
    </row>
    <row r="2" spans="1:11" ht="18.75" customHeight="1" x14ac:dyDescent="0.25">
      <c r="A2" s="57" t="s">
        <v>868</v>
      </c>
      <c r="B2" s="55"/>
      <c r="C2" s="55"/>
      <c r="D2" s="89"/>
      <c r="E2" s="56"/>
      <c r="F2" s="56"/>
      <c r="G2" s="56"/>
      <c r="H2" s="56"/>
      <c r="I2" s="56"/>
    </row>
    <row r="3" spans="1:11" ht="12.75" customHeight="1" x14ac:dyDescent="0.25">
      <c r="A3" s="80"/>
      <c r="B3" s="80" t="s">
        <v>869</v>
      </c>
      <c r="C3" s="60"/>
      <c r="D3" s="61"/>
      <c r="E3" s="62"/>
      <c r="F3" s="62"/>
      <c r="G3" s="62"/>
      <c r="H3" s="62"/>
      <c r="I3" s="62"/>
    </row>
    <row r="4" spans="1:11" ht="27" customHeight="1" x14ac:dyDescent="0.25">
      <c r="A4" s="81"/>
      <c r="B4" s="64">
        <v>2023</v>
      </c>
      <c r="C4" s="82" t="s">
        <v>173</v>
      </c>
      <c r="D4" s="83" t="s">
        <v>169</v>
      </c>
      <c r="E4" s="84" t="s">
        <v>0</v>
      </c>
      <c r="F4" s="84" t="s">
        <v>32</v>
      </c>
      <c r="G4" s="84" t="s">
        <v>33</v>
      </c>
      <c r="H4" s="84" t="s">
        <v>21</v>
      </c>
      <c r="I4" s="84" t="s">
        <v>35</v>
      </c>
      <c r="K4" s="75"/>
    </row>
    <row r="5" spans="1:11" x14ac:dyDescent="0.25">
      <c r="A5" s="90">
        <v>2023</v>
      </c>
      <c r="B5" s="59"/>
      <c r="C5" s="69">
        <f>SUM(E5:I5)</f>
        <v>0</v>
      </c>
      <c r="D5" s="58"/>
      <c r="E5" s="67"/>
      <c r="F5" s="68"/>
      <c r="G5" s="68"/>
      <c r="H5" s="68"/>
      <c r="I5" s="69"/>
    </row>
    <row r="6" spans="1:11" x14ac:dyDescent="0.25">
      <c r="A6" s="90"/>
      <c r="B6" s="87" t="s">
        <v>872</v>
      </c>
      <c r="C6" s="69">
        <f>SUM(E6:I6)</f>
        <v>17039332.190000001</v>
      </c>
      <c r="D6" s="58"/>
      <c r="E6" s="67">
        <v>3630338.17</v>
      </c>
      <c r="F6" s="70">
        <v>5881407.5600000005</v>
      </c>
      <c r="G6" s="67">
        <v>60461.49</v>
      </c>
      <c r="H6" s="70">
        <v>1634673.3099999998</v>
      </c>
      <c r="I6" s="71">
        <v>5832451.6600000001</v>
      </c>
    </row>
    <row r="7" spans="1:11" x14ac:dyDescent="0.25">
      <c r="A7" s="90"/>
      <c r="B7" s="59"/>
      <c r="C7" s="69">
        <f t="shared" ref="C7:C16" si="0">SUM(E7:I7)</f>
        <v>0</v>
      </c>
      <c r="D7" s="58"/>
      <c r="E7" s="78"/>
      <c r="F7" s="79"/>
      <c r="G7" s="79"/>
      <c r="H7" s="78"/>
      <c r="I7" s="79"/>
    </row>
    <row r="8" spans="1:11" x14ac:dyDescent="0.25">
      <c r="A8" s="90"/>
      <c r="B8" s="59"/>
      <c r="C8" s="69">
        <f t="shared" si="0"/>
        <v>0</v>
      </c>
      <c r="D8" s="58"/>
      <c r="E8" s="67"/>
      <c r="F8" s="68"/>
      <c r="G8" s="68"/>
      <c r="H8" s="68"/>
      <c r="I8" s="71"/>
    </row>
    <row r="9" spans="1:11" x14ac:dyDescent="0.25">
      <c r="A9" s="90"/>
      <c r="B9" s="59"/>
      <c r="C9" s="69">
        <f t="shared" si="0"/>
        <v>0</v>
      </c>
      <c r="D9" s="58"/>
      <c r="E9" s="72"/>
      <c r="F9" s="72"/>
      <c r="G9" s="72"/>
      <c r="H9" s="72"/>
      <c r="I9" s="67"/>
    </row>
    <row r="10" spans="1:11" x14ac:dyDescent="0.25">
      <c r="A10" s="90"/>
      <c r="B10" s="59"/>
      <c r="C10" s="69">
        <f t="shared" si="0"/>
        <v>0</v>
      </c>
      <c r="D10" s="58"/>
      <c r="E10" s="72"/>
      <c r="F10" s="72"/>
      <c r="G10" s="72"/>
      <c r="H10" s="67"/>
      <c r="I10" s="67"/>
    </row>
    <row r="11" spans="1:11" x14ac:dyDescent="0.25">
      <c r="A11" s="90"/>
      <c r="B11" s="59"/>
      <c r="C11" s="69">
        <f t="shared" si="0"/>
        <v>0</v>
      </c>
      <c r="D11" s="58"/>
      <c r="E11" s="67"/>
      <c r="F11" s="69"/>
      <c r="G11" s="72"/>
      <c r="H11" s="69"/>
      <c r="I11" s="73"/>
    </row>
    <row r="12" spans="1:11" x14ac:dyDescent="0.25">
      <c r="A12" s="90"/>
      <c r="B12" s="59"/>
      <c r="C12" s="69">
        <f t="shared" si="0"/>
        <v>0</v>
      </c>
      <c r="D12" s="58"/>
      <c r="E12" s="67"/>
      <c r="F12" s="69"/>
      <c r="G12" s="69"/>
      <c r="H12" s="69"/>
      <c r="I12" s="73"/>
    </row>
    <row r="13" spans="1:11" x14ac:dyDescent="0.25">
      <c r="A13" s="90"/>
      <c r="B13" s="59"/>
      <c r="C13" s="69">
        <f t="shared" si="0"/>
        <v>0</v>
      </c>
      <c r="D13" s="58"/>
      <c r="E13" s="69"/>
      <c r="F13" s="69"/>
      <c r="G13" s="69"/>
      <c r="H13" s="69"/>
      <c r="I13" s="69"/>
    </row>
    <row r="14" spans="1:11" x14ac:dyDescent="0.25">
      <c r="A14" s="90"/>
      <c r="B14" s="59"/>
      <c r="C14" s="69">
        <f t="shared" si="0"/>
        <v>0</v>
      </c>
      <c r="D14" s="63"/>
      <c r="E14" s="67"/>
      <c r="F14" s="69"/>
      <c r="G14" s="69"/>
      <c r="H14" s="67"/>
      <c r="I14" s="69"/>
    </row>
    <row r="15" spans="1:11" x14ac:dyDescent="0.25">
      <c r="A15" s="90"/>
      <c r="B15" s="59"/>
      <c r="C15" s="69">
        <f t="shared" si="0"/>
        <v>0</v>
      </c>
      <c r="D15" s="63"/>
      <c r="E15" s="74"/>
      <c r="F15" s="69"/>
      <c r="G15" s="67"/>
      <c r="H15" s="69"/>
      <c r="I15" s="69"/>
    </row>
    <row r="16" spans="1:11" ht="15.75" x14ac:dyDescent="0.25">
      <c r="A16" s="90"/>
      <c r="B16" s="59"/>
      <c r="C16" s="69">
        <f t="shared" si="0"/>
        <v>0</v>
      </c>
      <c r="D16" s="63"/>
      <c r="E16" s="77"/>
      <c r="F16" s="69"/>
      <c r="G16" s="69"/>
      <c r="H16" s="67"/>
      <c r="I16" s="69"/>
    </row>
    <row r="17" spans="1:9" x14ac:dyDescent="0.25">
      <c r="A17" s="90"/>
      <c r="B17" s="64" t="str">
        <f>IF(L!$A$1=1,L!B243,IF(L!$A$1=2,L!C243,L!D243))</f>
        <v>Gjithsej 2023</v>
      </c>
      <c r="C17" s="76">
        <f>SUM(C5:C16)</f>
        <v>17039332.190000001</v>
      </c>
      <c r="D17" s="65"/>
      <c r="E17" s="66">
        <f>SUM(E5:E16)</f>
        <v>3630338.17</v>
      </c>
      <c r="F17" s="66">
        <f t="shared" ref="F17:I17" si="1">SUM(F5:F16)</f>
        <v>5881407.5600000005</v>
      </c>
      <c r="G17" s="66">
        <f t="shared" si="1"/>
        <v>60461.49</v>
      </c>
      <c r="H17" s="66">
        <f t="shared" si="1"/>
        <v>1634673.3099999998</v>
      </c>
      <c r="I17" s="66">
        <f t="shared" si="1"/>
        <v>5832451.6600000001</v>
      </c>
    </row>
    <row r="21" spans="1:9" x14ac:dyDescent="0.25">
      <c r="C21" s="75"/>
    </row>
    <row r="22" spans="1:9" x14ac:dyDescent="0.25">
      <c r="D22" s="85"/>
    </row>
    <row r="23" spans="1:9" x14ac:dyDescent="0.25">
      <c r="D23" s="85"/>
    </row>
    <row r="24" spans="1:9" x14ac:dyDescent="0.25">
      <c r="D24" s="85"/>
    </row>
    <row r="26" spans="1:9" x14ac:dyDescent="0.25">
      <c r="F26" s="54" t="s">
        <v>870</v>
      </c>
    </row>
  </sheetData>
  <mergeCells count="2">
    <mergeCell ref="D1:D2"/>
    <mergeCell ref="A5:A17"/>
  </mergeCell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TM3</vt:lpstr>
      <vt:lpstr>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2025-04-08T13:29:34Z</dcterms:modified>
</cp:coreProperties>
</file>