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itnete.mjaku\Desktop\"/>
    </mc:Choice>
  </mc:AlternateContent>
  <xr:revisionPtr revIDLastSave="0" documentId="13_ncr:1_{942917E2-4005-41D9-A3E8-30EF3D6E6E59}" xr6:coauthVersionLast="36" xr6:coauthVersionMax="36" xr10:uidLastSave="{00000000-0000-0000-0000-000000000000}"/>
  <bookViews>
    <workbookView xWindow="0" yWindow="0" windowWidth="12570" windowHeight="5070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PAGESAT!$A$1:$K$19</definedName>
    <definedName name="_xlnm.Print_Area" localSheetId="1">PRANIMET!$A$1:$N$18</definedName>
    <definedName name="_xlnm.Print_Titles" localSheetId="0">PAGESAT!$3:$3</definedName>
  </definedNames>
  <calcPr calcId="191029"/>
</workbook>
</file>

<file path=xl/calcChain.xml><?xml version="1.0" encoding="utf-8"?>
<calcChain xmlns="http://schemas.openxmlformats.org/spreadsheetml/2006/main">
  <c r="C6" i="6" l="1"/>
  <c r="C7" i="6"/>
  <c r="C8" i="6"/>
  <c r="C9" i="6"/>
  <c r="C10" i="6"/>
  <c r="C11" i="6"/>
  <c r="C12" i="6"/>
  <c r="C13" i="6"/>
  <c r="C14" i="6"/>
  <c r="C15" i="6"/>
  <c r="C16" i="6"/>
  <c r="C5" i="6"/>
  <c r="N5" i="12" l="1"/>
  <c r="K17" i="12" l="1"/>
  <c r="L17" i="12"/>
  <c r="M17" i="12"/>
  <c r="N17" i="12" l="1"/>
  <c r="D17" i="12" l="1"/>
  <c r="E17" i="12"/>
  <c r="F17" i="12"/>
  <c r="G17" i="12"/>
  <c r="H17" i="12"/>
  <c r="I17" i="12"/>
  <c r="J17" i="12"/>
  <c r="C17" i="12"/>
  <c r="I17" i="6" l="1"/>
  <c r="H17" i="6"/>
  <c r="G17" i="6"/>
  <c r="F17" i="6"/>
  <c r="E17" i="6"/>
  <c r="C17" i="6" l="1"/>
</calcChain>
</file>

<file path=xl/sharedStrings.xml><?xml version="1.0" encoding="utf-8"?>
<sst xmlns="http://schemas.openxmlformats.org/spreadsheetml/2006/main" count="984" uniqueCount="903">
  <si>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</si>
  <si>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</si>
  <si>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</si>
  <si>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</si>
  <si>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</si>
  <si>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</si>
  <si>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</si>
  <si>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</si>
  <si>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</si>
  <si>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</si>
  <si>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</si>
  <si>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</si>
  <si>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</si>
  <si>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</si>
  <si>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</si>
  <si>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</si>
  <si>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</si>
  <si>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</si>
  <si>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</si>
  <si>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</si>
  <si>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</si>
  <si>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</si>
  <si>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</si>
  <si>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</si>
  <si>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</si>
  <si>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</si>
  <si>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</si>
  <si>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</si>
  <si>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</si>
  <si>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</si>
  <si>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</si>
  <si>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</si>
  <si>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</si>
  <si>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</si>
  <si>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</si>
  <si>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</si>
  <si>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</si>
  <si>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</si>
  <si>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</si>
  <si>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</si>
  <si>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</si>
  <si>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</si>
  <si>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</si>
  <si>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</si>
  <si>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</si>
  <si>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</si>
  <si>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</si>
  <si>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</si>
  <si>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</si>
  <si>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</si>
  <si>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</si>
  <si>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</si>
  <si>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</si>
  <si>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</si>
  <si>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</si>
  <si>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</si>
  <si>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</si>
  <si>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</si>
  <si>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</si>
  <si>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</si>
  <si>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</si>
  <si>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</si>
  <si>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</si>
  <si>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</si>
  <si>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</si>
  <si>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</si>
  <si>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</si>
  <si>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</si>
  <si>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</si>
  <si>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</si>
  <si>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</si>
  <si>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</si>
  <si>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</si>
  <si>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</si>
  <si>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</si>
  <si>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</si>
  <si>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</si>
  <si>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</si>
  <si>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</si>
  <si>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</si>
  <si>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</si>
  <si>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</si>
  <si>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</si>
  <si>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</si>
  <si>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</si>
  <si>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</si>
  <si>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</si>
  <si>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</si>
  <si>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</si>
  <si>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</si>
  <si>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</si>
  <si>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</si>
  <si>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</si>
  <si>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</si>
  <si>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</si>
  <si>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</si>
  <si>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</si>
  <si>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</si>
  <si>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</si>
  <si>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</si>
  <si>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</si>
  <si>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</si>
  <si>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</si>
  <si>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</si>
  <si>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</si>
  <si>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</si>
  <si>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</si>
  <si>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</si>
  <si>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</si>
  <si>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</si>
  <si>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</si>
  <si>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</si>
  <si>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</si>
  <si>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</si>
  <si>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</si>
  <si>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</si>
  <si>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</si>
  <si>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</si>
  <si>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</si>
  <si>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</si>
  <si>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</si>
  <si>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</si>
  <si>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</si>
  <si>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</si>
  <si>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</si>
  <si>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</si>
  <si>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</si>
  <si>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</si>
  <si>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</si>
  <si>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</si>
  <si>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</si>
  <si>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</si>
  <si>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</si>
  <si>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</si>
  <si>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</si>
  <si>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</si>
  <si>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</si>
  <si>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</si>
  <si>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</si>
  <si>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</si>
  <si>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</si>
  <si>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</si>
  <si>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</si>
  <si>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</si>
  <si>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</si>
  <si>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</si>
  <si>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</si>
  <si>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</si>
  <si>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</si>
  <si>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</si>
  <si>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</si>
  <si>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</si>
  <si>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</si>
  <si>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</si>
  <si>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</si>
  <si>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</si>
  <si>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</si>
  <si>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</si>
  <si>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</si>
  <si>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</si>
  <si>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</si>
  <si>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</si>
  <si>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</si>
  <si>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</si>
  <si>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</si>
  <si>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</si>
  <si>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</si>
  <si>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</si>
  <si>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</si>
  <si>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</si>
  <si>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</si>
  <si>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</si>
  <si>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</si>
  <si>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</si>
  <si>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</si>
  <si>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</si>
  <si>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</si>
  <si>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</si>
  <si>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</si>
  <si>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</si>
  <si>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</si>
  <si>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</si>
  <si>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</si>
  <si>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</si>
  <si>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</si>
  <si>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</si>
  <si>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</si>
  <si>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</si>
  <si>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</si>
  <si>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</si>
  <si>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</si>
  <si>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</si>
  <si>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</si>
  <si>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</si>
  <si>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</si>
  <si>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</si>
  <si>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</si>
  <si>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</si>
  <si>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</si>
  <si>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</si>
  <si>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</si>
  <si>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</si>
  <si>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</si>
  <si>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</si>
  <si>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</si>
  <si>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</si>
  <si>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</si>
  <si>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</si>
  <si>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</si>
  <si>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</si>
  <si>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</si>
  <si>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</si>
  <si>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</si>
  <si>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</si>
  <si>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</si>
  <si>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</si>
  <si>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</si>
  <si>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</si>
  <si>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</si>
  <si>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</si>
  <si>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</si>
  <si>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</si>
  <si>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</si>
  <si>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</si>
  <si>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</si>
  <si>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</si>
  <si>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</si>
  <si>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</si>
  <si>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</si>
  <si>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</si>
  <si>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</si>
  <si>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</si>
  <si>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</si>
  <si>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</si>
  <si>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</si>
  <si>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</si>
  <si>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</si>
  <si>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</si>
  <si>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</si>
  <si>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</si>
  <si>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</si>
  <si>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</si>
  <si>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</si>
  <si>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</si>
  <si>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</si>
  <si>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</si>
  <si>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</si>
  <si>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</si>
  <si>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</si>
  <si>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</si>
  <si>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</si>
  <si>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</si>
  <si>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</si>
  <si>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</si>
  <si>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</si>
  <si>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</si>
  <si>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</si>
  <si>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</si>
  <si>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</si>
  <si>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</si>
  <si>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</si>
  <si>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</si>
  <si>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</si>
  <si>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</si>
  <si>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</si>
  <si>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</si>
  <si>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</si>
  <si>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</si>
  <si>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</si>
  <si>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</si>
  <si>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</si>
  <si>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</si>
  <si>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</si>
  <si>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</si>
  <si>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</si>
  <si>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</si>
  <si>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</si>
  <si>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</si>
  <si>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</si>
  <si>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</si>
  <si>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</si>
  <si>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</si>
  <si>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</si>
  <si>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</si>
  <si>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</si>
  <si>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</si>
  <si>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</si>
  <si>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</si>
  <si>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</si>
  <si>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</si>
  <si>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</si>
  <si>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</si>
  <si>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</si>
  <si>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</si>
  <si>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</si>
  <si>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</si>
  <si>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</si>
  <si>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</si>
  <si>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</si>
  <si>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</si>
  <si>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</si>
  <si>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</si>
  <si>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</si>
  <si>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</si>
  <si>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</si>
  <si>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</si>
  <si>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</si>
  <si>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</si>
  <si>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</si>
  <si>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</si>
  <si>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</si>
  <si>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</si>
  <si>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</si>
  <si>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</si>
  <si>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</si>
  <si>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</si>
  <si>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</si>
  <si>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</si>
  <si>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</si>
  <si>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</si>
  <si>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</si>
  <si>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</si>
  <si>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</si>
  <si>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</si>
  <si>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</si>
  <si>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</si>
  <si>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</si>
  <si>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</si>
  <si>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</si>
  <si>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</si>
  <si>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</si>
  <si>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</si>
  <si>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</si>
  <si>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</si>
  <si>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</si>
  <si>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</si>
  <si>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</si>
  <si>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</si>
  <si>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</si>
  <si>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</si>
  <si>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</si>
  <si>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</si>
  <si>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</si>
  <si>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</si>
  <si>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</si>
  <si>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</si>
  <si>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</si>
  <si>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</si>
  <si>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</si>
  <si>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</si>
  <si>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</si>
  <si>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</si>
  <si>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</si>
  <si>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</si>
  <si>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</si>
  <si>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</si>
  <si>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</si>
  <si>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</si>
  <si>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</si>
  <si>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</si>
  <si>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</si>
  <si>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</si>
  <si>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</si>
  <si>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</si>
  <si>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</si>
  <si>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</si>
  <si>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</si>
  <si>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</si>
  <si>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</si>
  <si>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</si>
  <si>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</si>
  <si>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</si>
  <si>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</si>
  <si>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</si>
  <si>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</si>
  <si>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</si>
  <si>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</si>
  <si>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</si>
  <si>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</si>
  <si>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</si>
  <si>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</si>
  <si>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</si>
  <si>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</si>
  <si>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</si>
  <si>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</si>
  <si>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</si>
  <si>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</si>
  <si>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</si>
  <si>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</si>
  <si>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</si>
  <si>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</si>
  <si>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</si>
  <si>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</si>
  <si>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</si>
  <si>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</si>
  <si>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</si>
  <si>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</si>
  <si>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</si>
  <si>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</si>
  <si>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</si>
  <si>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</si>
  <si>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</si>
  <si>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</si>
  <si>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</si>
  <si>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</si>
  <si>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</si>
  <si>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</si>
  <si>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</si>
  <si>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</si>
  <si>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</si>
  <si>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</si>
  <si>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</si>
  <si>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</si>
  <si>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</si>
  <si>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</si>
  <si>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</si>
  <si>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</si>
  <si>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</si>
  <si>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</si>
  <si>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</si>
  <si>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</si>
  <si>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</si>
  <si>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</si>
  <si>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</si>
  <si>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</si>
  <si>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</si>
  <si>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</si>
  <si>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</si>
  <si>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</si>
  <si>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</si>
  <si>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</si>
  <si>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</si>
  <si>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</si>
  <si>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</si>
  <si>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</si>
  <si>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</si>
  <si>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</si>
  <si>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</si>
  <si>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</si>
  <si>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</si>
  <si>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</si>
  <si>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</si>
  <si>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</si>
  <si>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</si>
  <si>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</si>
  <si>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</si>
  <si>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</si>
  <si>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</si>
  <si>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</si>
  <si>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</si>
  <si>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</si>
  <si>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</si>
  <si>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</si>
  <si>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</si>
  <si>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</si>
  <si>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</si>
  <si>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</si>
  <si>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</si>
  <si>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</si>
  <si>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</si>
  <si>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</si>
  <si>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</si>
  <si>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</si>
  <si>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</si>
  <si>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</si>
  <si>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</si>
  <si>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</si>
  <si>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</si>
  <si>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</si>
  <si>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</si>
  <si>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</si>
  <si>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</si>
  <si>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</si>
  <si>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</si>
  <si>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</si>
  <si>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</si>
  <si>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</si>
  <si>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</si>
  <si>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</si>
  <si>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</si>
  <si>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</si>
  <si>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</si>
  <si>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</si>
  <si>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</si>
  <si>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</si>
  <si>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</si>
  <si>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</si>
  <si>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</si>
  <si>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</si>
  <si>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</si>
  <si>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</si>
  <si>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</si>
  <si>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</si>
  <si>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</si>
  <si>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</si>
  <si>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</si>
  <si>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</si>
  <si>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</si>
  <si>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</si>
  <si>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</si>
  <si>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</si>
  <si>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</si>
  <si>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</si>
  <si>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</si>
  <si>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</si>
  <si>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</si>
  <si>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</si>
  <si>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</si>
  <si>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</si>
  <si>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</si>
  <si>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</si>
  <si>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</si>
  <si>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</si>
  <si>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</si>
  <si>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</si>
  <si>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</si>
  <si>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</si>
  <si>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</si>
  <si>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</si>
  <si>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</si>
  <si>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</si>
  <si>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</si>
  <si>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</si>
  <si>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</si>
  <si>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</si>
  <si>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</si>
  <si>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</si>
  <si>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</si>
  <si>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</si>
  <si>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</si>
  <si>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</si>
  <si>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</si>
  <si>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</si>
  <si>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</si>
  <si>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</si>
  <si>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</si>
  <si>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</si>
  <si>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</si>
  <si>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</si>
  <si>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</si>
  <si>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</si>
  <si>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</si>
  <si>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</si>
  <si>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</si>
  <si>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</si>
  <si>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</si>
  <si>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</si>
  <si>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</si>
  <si>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</si>
  <si>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</si>
  <si>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</si>
  <si>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</si>
  <si>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</si>
  <si>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</si>
  <si>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</si>
  <si>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</si>
  <si>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</si>
  <si>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</si>
  <si>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</si>
  <si>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</si>
  <si>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</si>
  <si>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</si>
  <si>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</si>
  <si>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</si>
  <si>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</si>
  <si>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</si>
  <si>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</si>
  <si>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</si>
  <si>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</si>
  <si>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</si>
  <si>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</si>
  <si>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</si>
  <si>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</si>
  <si>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</si>
  <si>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</si>
  <si>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</si>
  <si>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</si>
  <si>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</si>
  <si>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</si>
  <si>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</si>
  <si>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</si>
  <si>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</si>
  <si>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</si>
  <si>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</si>
  <si>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</si>
  <si>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</si>
  <si>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</si>
  <si>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</si>
  <si>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</si>
  <si>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</si>
  <si>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</si>
  <si>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</si>
  <si>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</si>
  <si>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</si>
  <si>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</si>
  <si>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</si>
  <si>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</si>
  <si>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</si>
  <si>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</si>
  <si>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</si>
  <si>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</si>
  <si>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</si>
  <si>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</si>
  <si>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</si>
  <si>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</si>
  <si>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</si>
  <si>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</si>
  <si>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</si>
  <si>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</si>
  <si>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</si>
  <si>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</si>
  <si>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</si>
  <si>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</si>
  <si>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</si>
  <si>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</si>
  <si>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</si>
  <si>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</si>
  <si>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</si>
  <si>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</si>
  <si>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</si>
  <si>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</si>
  <si>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</si>
  <si>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</si>
  <si>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</si>
  <si>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</si>
  <si>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</si>
  <si>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</si>
  <si>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</si>
  <si>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</si>
  <si>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</si>
  <si>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</si>
  <si>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</si>
  <si>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</si>
  <si>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</si>
  <si>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</si>
  <si>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</si>
  <si>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</si>
  <si>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</si>
  <si>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</si>
  <si>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</si>
  <si>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</si>
  <si>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</si>
  <si>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</si>
  <si>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</si>
  <si>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</si>
  <si>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</si>
  <si>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</si>
  <si>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</si>
  <si>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</si>
  <si>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</si>
  <si>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</si>
  <si>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</si>
  <si>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</si>
  <si>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</si>
  <si>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</si>
  <si>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</si>
  <si>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</si>
  <si>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</si>
  <si>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</si>
  <si>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</si>
  <si>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</si>
  <si>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</si>
  <si>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</si>
  <si>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</si>
  <si>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</si>
  <si>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</si>
  <si>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</si>
  <si>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</si>
  <si>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</si>
  <si>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</si>
  <si>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</si>
  <si>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</si>
  <si>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</si>
  <si>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</si>
  <si>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</si>
  <si>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</si>
  <si>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</si>
  <si>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</si>
  <si>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</si>
  <si>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</si>
  <si>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</si>
  <si>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</si>
  <si>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</si>
  <si>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</si>
  <si>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</si>
  <si>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</si>
  <si>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</si>
  <si>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</si>
  <si>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</si>
  <si>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</si>
  <si>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</si>
  <si>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</si>
  <si>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</si>
  <si>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</si>
  <si>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</si>
  <si>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</si>
  <si>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</si>
  <si>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</si>
  <si>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</si>
  <si>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</si>
  <si>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</si>
  <si>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</si>
  <si>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</si>
  <si>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</si>
  <si>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</si>
  <si>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</si>
  <si>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</si>
  <si>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</si>
  <si>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</si>
  <si>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</si>
  <si>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</si>
  <si>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</si>
  <si>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</si>
  <si>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</si>
  <si>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</si>
  <si>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</si>
  <si>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</si>
  <si>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</si>
  <si>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</si>
  <si>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</si>
  <si>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</si>
  <si>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</si>
  <si>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</si>
  <si>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</si>
  <si>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</si>
  <si>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</si>
  <si>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</si>
  <si>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</si>
  <si>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</si>
  <si>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</si>
  <si>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</si>
  <si>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</si>
  <si>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</si>
  <si>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</si>
  <si>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</si>
  <si>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</si>
  <si>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</si>
  <si>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</si>
  <si>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</si>
  <si>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</si>
  <si>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</si>
  <si>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</si>
  <si>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</si>
  <si>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</si>
  <si>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</si>
  <si>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</si>
  <si>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</si>
  <si>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</si>
  <si>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</si>
  <si>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</si>
  <si>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</si>
  <si>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</si>
  <si>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</si>
  <si>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</si>
  <si>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</si>
  <si>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</si>
  <si>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</si>
  <si>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</si>
  <si>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</si>
  <si>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</si>
  <si>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</si>
  <si>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</si>
  <si>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</si>
  <si>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</si>
  <si>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</si>
  <si>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</si>
  <si>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</si>
  <si>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</si>
  <si>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</si>
  <si>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</si>
  <si>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</si>
  <si>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</si>
  <si>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</si>
  <si>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</si>
  <si>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</si>
  <si>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</si>
  <si>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</si>
  <si>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</si>
  <si>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</si>
  <si>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</si>
  <si>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</si>
  <si>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</si>
  <si>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</si>
  <si>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</si>
  <si>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</si>
  <si>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</si>
  <si>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</si>
  <si>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</si>
  <si>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</si>
  <si>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</si>
  <si>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</si>
  <si>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</si>
  <si>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</si>
  <si>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</si>
  <si>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</si>
  <si>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</si>
  <si>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</si>
  <si>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</si>
  <si>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</si>
  <si>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</si>
  <si>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</si>
  <si>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</si>
  <si>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</si>
  <si>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</si>
  <si>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</si>
  <si>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</si>
  <si>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</si>
  <si>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</si>
  <si>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</si>
  <si>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</si>
  <si>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</si>
  <si>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</si>
  <si>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</si>
  <si>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</si>
  <si>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</si>
  <si>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</si>
  <si>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</si>
  <si>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</si>
  <si>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</si>
  <si>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</si>
  <si>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</si>
  <si>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</si>
  <si>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</si>
  <si>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</si>
  <si>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</si>
  <si>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</si>
  <si>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</si>
  <si>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</si>
  <si>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</si>
  <si>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</si>
  <si>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</si>
  <si>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</si>
  <si>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</si>
  <si>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</si>
  <si>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</si>
  <si>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</si>
  <si>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</si>
  <si>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</si>
  <si>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</si>
  <si>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</si>
  <si>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</si>
  <si>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</si>
  <si>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</si>
  <si>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</si>
  <si>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</si>
  <si>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</si>
  <si>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</si>
  <si>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</si>
  <si>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</si>
  <si>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</si>
  <si>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</si>
  <si>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</si>
  <si>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</si>
  <si>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</si>
  <si>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</si>
  <si>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</si>
  <si>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</si>
  <si>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</si>
  <si>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</si>
  <si>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</si>
  <si>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</si>
  <si>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</si>
  <si>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</si>
  <si>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</si>
  <si>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</si>
  <si>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</si>
  <si>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</si>
  <si>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</si>
  <si>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</si>
  <si>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</si>
  <si>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</si>
  <si>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</si>
  <si>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</si>
  <si>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</si>
  <si>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</si>
  <si>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</si>
  <si>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</si>
  <si>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</si>
  <si>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</si>
  <si>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</si>
  <si>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</si>
  <si>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</si>
  <si>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Vlerat janë në Euro</t>
  </si>
  <si>
    <t>Insp.sanitar ne pika kufitare &amp; Qendra Rurale</t>
  </si>
  <si>
    <t>Janar</t>
  </si>
  <si>
    <t>Shkurt</t>
  </si>
  <si>
    <t>Mars</t>
  </si>
  <si>
    <t xml:space="preserve">Pagesat </t>
  </si>
  <si>
    <t>Gjithsejt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</si>
  <si>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</si>
  <si>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</si>
  <si>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</si>
  <si>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</si>
  <si>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</si>
  <si>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</si>
  <si>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</si>
  <si>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</si>
  <si>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</si>
  <si>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 xml:space="preserve">Pranimet  Janar </t>
  </si>
  <si>
    <t xml:space="preserve"> Maj</t>
  </si>
  <si>
    <t xml:space="preserve"> Qershor</t>
  </si>
  <si>
    <t xml:space="preserve"> Tetor</t>
  </si>
  <si>
    <t xml:space="preserve"> 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</si>
</sst>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3" fontId="0" fillId="2" borderId="0" xfId="0" applyNumberFormat="1" applyFill="1"/>
    <xf numFmtId="165" fontId="25" fillId="0" borderId="0" xfId="0" applyNumberFormat="1" applyFont="1"/>
    <xf numFmtId="43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43" fontId="0" fillId="0" borderId="0" xfId="1" applyFont="1" applyProtection="1">
      <protection hidden="1"/>
    </xf>
    <xf numFmtId="0" fontId="26" fillId="2" borderId="0" xfId="0" applyFont="1" applyFill="1" applyAlignment="1" applyProtection="1">
      <alignment horizontal="left" vertical="center"/>
      <protection hidden="1"/>
    </xf>
    <xf numFmtId="0" fontId="27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27" fillId="2" borderId="17" xfId="0" applyFont="1" applyFill="1" applyBorder="1" applyAlignment="1" applyProtection="1">
      <alignment horizontal="left" vertical="center"/>
      <protection hidden="1"/>
    </xf>
    <xf numFmtId="0" fontId="27" fillId="2" borderId="17" xfId="0" applyFont="1" applyFill="1" applyBorder="1" applyProtection="1">
      <protection hidden="1"/>
    </xf>
    <xf numFmtId="0" fontId="26" fillId="2" borderId="13" xfId="0" applyFont="1" applyFill="1" applyBorder="1" applyAlignment="1" applyProtection="1">
      <alignment horizontal="center"/>
      <protection hidden="1"/>
    </xf>
    <xf numFmtId="164" fontId="26" fillId="2" borderId="12" xfId="1" applyNumberFormat="1" applyFont="1" applyFill="1" applyBorder="1" applyAlignment="1" applyProtection="1">
      <alignment horizontal="center" wrapText="1"/>
      <protection hidden="1"/>
    </xf>
    <xf numFmtId="0" fontId="26" fillId="2" borderId="12" xfId="0" applyFont="1" applyFill="1" applyBorder="1" applyAlignment="1" applyProtection="1">
      <alignment horizontal="center"/>
      <protection hidden="1"/>
    </xf>
    <xf numFmtId="0" fontId="26" fillId="2" borderId="12" xfId="0" applyFont="1" applyFill="1" applyBorder="1" applyProtection="1">
      <protection hidden="1"/>
    </xf>
    <xf numFmtId="0" fontId="29" fillId="0" borderId="15" xfId="0" applyFont="1" applyBorder="1" applyAlignment="1" applyProtection="1">
      <alignment horizontal="center" vertical="center"/>
      <protection hidden="1"/>
    </xf>
    <xf numFmtId="0" fontId="26" fillId="34" borderId="12" xfId="0" applyFont="1" applyFill="1" applyBorder="1" applyAlignment="1" applyProtection="1">
      <alignment horizontal="left"/>
      <protection hidden="1"/>
    </xf>
    <xf numFmtId="43" fontId="26" fillId="34" borderId="12" xfId="1" applyFont="1" applyFill="1" applyBorder="1" applyAlignment="1" applyProtection="1">
      <alignment horizontal="left" wrapText="1"/>
      <protection hidden="1"/>
    </xf>
    <xf numFmtId="164" fontId="26" fillId="34" borderId="12" xfId="1" applyNumberFormat="1" applyFont="1" applyFill="1" applyBorder="1" applyAlignment="1" applyProtection="1">
      <alignment horizontal="left" wrapText="1"/>
      <protection hidden="1"/>
    </xf>
    <xf numFmtId="0" fontId="27" fillId="0" borderId="12" xfId="0" applyFont="1" applyBorder="1" applyProtection="1">
      <protection hidden="1"/>
    </xf>
    <xf numFmtId="43" fontId="27" fillId="0" borderId="12" xfId="1" applyFont="1" applyBorder="1" applyProtection="1">
      <protection hidden="1"/>
    </xf>
    <xf numFmtId="3" fontId="27" fillId="0" borderId="12" xfId="1" applyNumberFormat="1" applyFont="1" applyBorder="1" applyProtection="1">
      <protection hidden="1"/>
    </xf>
    <xf numFmtId="43" fontId="27" fillId="0" borderId="12" xfId="1" applyFont="1" applyBorder="1"/>
    <xf numFmtId="43" fontId="29" fillId="0" borderId="12" xfId="1" applyFont="1" applyBorder="1" applyAlignment="1" applyProtection="1">
      <protection hidden="1"/>
    </xf>
    <xf numFmtId="43" fontId="29" fillId="0" borderId="12" xfId="1" applyFont="1" applyFill="1" applyBorder="1" applyAlignment="1" applyProtection="1">
      <protection hidden="1"/>
    </xf>
    <xf numFmtId="43" fontId="29" fillId="0" borderId="12" xfId="1" applyFont="1" applyBorder="1" applyAlignment="1" applyProtection="1">
      <alignment horizontal="right"/>
      <protection hidden="1"/>
    </xf>
    <xf numFmtId="43" fontId="29" fillId="2" borderId="12" xfId="1" applyFont="1" applyFill="1" applyBorder="1" applyAlignment="1" applyProtection="1">
      <protection hidden="1"/>
    </xf>
    <xf numFmtId="43" fontId="27" fillId="2" borderId="12" xfId="1" applyFont="1" applyFill="1" applyBorder="1"/>
    <xf numFmtId="43" fontId="27" fillId="0" borderId="12" xfId="1" applyFont="1" applyBorder="1" applyAlignment="1" applyProtection="1">
      <protection hidden="1"/>
    </xf>
    <xf numFmtId="43" fontId="27" fillId="0" borderId="12" xfId="1" applyFont="1" applyBorder="1" applyAlignment="1" applyProtection="1">
      <alignment horizontal="right"/>
      <protection hidden="1"/>
    </xf>
    <xf numFmtId="164" fontId="27" fillId="0" borderId="12" xfId="1" applyNumberFormat="1" applyFont="1" applyBorder="1" applyProtection="1">
      <protection hidden="1"/>
    </xf>
    <xf numFmtId="43" fontId="27" fillId="0" borderId="12" xfId="1" applyFont="1" applyFill="1" applyBorder="1" applyProtection="1">
      <protection hidden="1"/>
    </xf>
    <xf numFmtId="0" fontId="26" fillId="34" borderId="12" xfId="0" applyFont="1" applyFill="1" applyBorder="1" applyProtection="1">
      <protection hidden="1"/>
    </xf>
    <xf numFmtId="43" fontId="26" fillId="34" borderId="12" xfId="1" applyFont="1" applyFill="1" applyBorder="1" applyProtection="1">
      <protection hidden="1"/>
    </xf>
    <xf numFmtId="164" fontId="26" fillId="34" borderId="12" xfId="1" applyNumberFormat="1" applyFont="1" applyFill="1" applyBorder="1" applyAlignment="1" applyProtection="1">
      <alignment horizontal="center"/>
      <protection hidden="1"/>
    </xf>
    <xf numFmtId="43" fontId="26" fillId="34" borderId="12" xfId="1" applyFont="1" applyFill="1" applyBorder="1" applyAlignment="1" applyProtection="1">
      <alignment horizontal="center"/>
      <protection hidden="1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0" fontId="26" fillId="34" borderId="12" xfId="0" applyFont="1" applyFill="1" applyBorder="1" applyAlignment="1">
      <alignment horizontal="center" vertical="center"/>
    </xf>
    <xf numFmtId="0" fontId="30" fillId="34" borderId="12" xfId="0" applyFont="1" applyFill="1" applyBorder="1" applyAlignment="1">
      <alignment horizontal="left" wrapText="1"/>
    </xf>
    <xf numFmtId="0" fontId="30" fillId="34" borderId="12" xfId="0" applyFont="1" applyFill="1" applyBorder="1" applyAlignment="1">
      <alignment horizontal="left" vertical="center" wrapText="1"/>
    </xf>
    <xf numFmtId="43" fontId="30" fillId="34" borderId="12" xfId="1" applyFont="1" applyFill="1" applyBorder="1" applyAlignment="1">
      <alignment horizontal="left" vertical="center" wrapText="1"/>
    </xf>
    <xf numFmtId="0" fontId="26" fillId="34" borderId="12" xfId="0" applyFont="1" applyFill="1" applyBorder="1" applyAlignment="1">
      <alignment horizontal="left" vertical="center" wrapText="1"/>
    </xf>
    <xf numFmtId="0" fontId="29" fillId="2" borderId="12" xfId="0" applyFont="1" applyFill="1" applyBorder="1" applyAlignment="1">
      <alignment horizontal="center"/>
    </xf>
    <xf numFmtId="166" fontId="29" fillId="2" borderId="12" xfId="1" applyNumberFormat="1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 vertical="center" wrapText="1"/>
    </xf>
    <xf numFmtId="0" fontId="27" fillId="2" borderId="12" xfId="0" applyFont="1" applyFill="1" applyBorder="1"/>
    <xf numFmtId="0" fontId="27" fillId="0" borderId="12" xfId="0" applyFont="1" applyBorder="1"/>
    <xf numFmtId="43" fontId="27" fillId="2" borderId="12" xfId="1" applyFont="1" applyFill="1" applyBorder="1" applyAlignment="1">
      <alignment horizontal="center"/>
    </xf>
    <xf numFmtId="0" fontId="26" fillId="34" borderId="12" xfId="0" applyFont="1" applyFill="1" applyBorder="1"/>
    <xf numFmtId="43" fontId="26" fillId="34" borderId="12" xfId="1" applyFont="1" applyFill="1" applyBorder="1"/>
    <xf numFmtId="0" fontId="29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6"/>
  <sheetViews>
    <sheetView tabSelected="1" view="pageBreakPreview" zoomScale="115" zoomScaleNormal="115" zoomScaleSheetLayoutView="115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E6" sqref="E6"/>
    </sheetView>
  </sheetViews>
  <sheetFormatPr defaultColWidth="9.140625" defaultRowHeight="15" x14ac:dyDescent="0.25"/>
  <cols>
    <col min="1" max="1" width="5.42578125" style="53" customWidth="1"/>
    <col min="2" max="2" width="15.7109375" style="53" customWidth="1"/>
    <col min="3" max="3" width="15.42578125" style="53" customWidth="1"/>
    <col min="4" max="4" width="10.85546875" style="53" customWidth="1"/>
    <col min="5" max="5" width="16.85546875" style="53" customWidth="1"/>
    <col min="6" max="6" width="18.5703125" style="53" customWidth="1"/>
    <col min="7" max="7" width="13.5703125" style="53" customWidth="1"/>
    <col min="8" max="8" width="14.7109375" style="53" customWidth="1"/>
    <col min="9" max="9" width="16.28515625" style="53" customWidth="1"/>
    <col min="10" max="10" width="9.140625" style="53"/>
    <col min="11" max="11" width="14.28515625" style="53" bestFit="1" customWidth="1"/>
    <col min="12" max="16384" width="9.140625" style="53"/>
  </cols>
  <sheetData>
    <row r="1" spans="1:11" ht="30.75" customHeight="1" x14ac:dyDescent="0.25">
      <c r="A1" s="59">
        <v>11</v>
      </c>
      <c r="B1" s="60"/>
      <c r="C1" s="60"/>
      <c r="D1" s="108" t="s">
        <v>609</v>
      </c>
      <c r="E1" s="60"/>
      <c r="F1" s="61" t="s">
        <v>887</v>
      </c>
      <c r="G1" s="60"/>
      <c r="H1" s="60"/>
      <c r="I1" s="60"/>
    </row>
    <row r="2" spans="1:11" ht="18.75" customHeight="1" x14ac:dyDescent="0.25">
      <c r="A2" s="62" t="s">
        <v>882</v>
      </c>
      <c r="B2" s="63"/>
      <c r="C2" s="63"/>
      <c r="D2" s="109"/>
      <c r="E2" s="59"/>
      <c r="F2" s="59"/>
      <c r="G2" s="59"/>
      <c r="H2" s="59"/>
      <c r="I2" s="59"/>
    </row>
    <row r="3" spans="1:11" ht="12.75" customHeight="1" x14ac:dyDescent="0.25">
      <c r="A3" s="64"/>
      <c r="B3" s="64" t="s">
        <v>870</v>
      </c>
      <c r="C3" s="65"/>
      <c r="D3" s="66"/>
      <c r="E3" s="67"/>
      <c r="F3" s="67"/>
      <c r="G3" s="67"/>
      <c r="H3" s="67"/>
      <c r="I3" s="67"/>
    </row>
    <row r="4" spans="1:11" ht="27" customHeight="1" x14ac:dyDescent="0.25">
      <c r="A4" s="68"/>
      <c r="B4" s="69">
        <v>2025</v>
      </c>
      <c r="C4" s="70" t="s">
        <v>173</v>
      </c>
      <c r="D4" s="71" t="s">
        <v>169</v>
      </c>
      <c r="E4" s="70" t="s">
        <v>0</v>
      </c>
      <c r="F4" s="70" t="s">
        <v>32</v>
      </c>
      <c r="G4" s="70" t="s">
        <v>33</v>
      </c>
      <c r="H4" s="70" t="s">
        <v>21</v>
      </c>
      <c r="I4" s="70" t="s">
        <v>35</v>
      </c>
      <c r="K4" s="56"/>
    </row>
    <row r="5" spans="1:11" x14ac:dyDescent="0.25">
      <c r="A5" s="107">
        <v>2025</v>
      </c>
      <c r="B5" s="72" t="s">
        <v>884</v>
      </c>
      <c r="C5" s="73">
        <f>E5+F5+G5+H5+I5</f>
        <v>1462103.58</v>
      </c>
      <c r="D5" s="74"/>
      <c r="E5" s="75">
        <v>1383691.59</v>
      </c>
      <c r="F5" s="76">
        <v>78403.070000000007</v>
      </c>
      <c r="G5" s="76">
        <v>8.92</v>
      </c>
      <c r="H5" s="76"/>
      <c r="I5" s="73"/>
    </row>
    <row r="6" spans="1:11" x14ac:dyDescent="0.25">
      <c r="A6" s="107"/>
      <c r="B6" s="72" t="s">
        <v>885</v>
      </c>
      <c r="C6" s="73">
        <f t="shared" ref="C6:C16" si="0">E6+F6+G6+H6+I6</f>
        <v>2336837.13</v>
      </c>
      <c r="D6" s="74"/>
      <c r="E6" s="75">
        <v>1384229.13</v>
      </c>
      <c r="F6" s="77">
        <v>819942.6</v>
      </c>
      <c r="G6" s="75">
        <v>43202.52</v>
      </c>
      <c r="H6" s="77">
        <v>39607.629999999997</v>
      </c>
      <c r="I6" s="78">
        <v>49855.25</v>
      </c>
    </row>
    <row r="7" spans="1:11" x14ac:dyDescent="0.25">
      <c r="A7" s="107"/>
      <c r="B7" s="72" t="s">
        <v>886</v>
      </c>
      <c r="C7" s="73">
        <f t="shared" si="0"/>
        <v>0</v>
      </c>
      <c r="D7" s="74"/>
      <c r="E7" s="79"/>
      <c r="F7" s="80"/>
      <c r="G7" s="80"/>
      <c r="H7" s="79"/>
      <c r="I7" s="80"/>
    </row>
    <row r="8" spans="1:11" x14ac:dyDescent="0.25">
      <c r="A8" s="107"/>
      <c r="B8" s="72" t="s">
        <v>889</v>
      </c>
      <c r="C8" s="73">
        <f t="shared" si="0"/>
        <v>0</v>
      </c>
      <c r="D8" s="74"/>
      <c r="E8" s="75"/>
      <c r="F8" s="76"/>
      <c r="G8" s="76"/>
      <c r="H8" s="76"/>
      <c r="I8" s="78"/>
    </row>
    <row r="9" spans="1:11" x14ac:dyDescent="0.25">
      <c r="A9" s="107"/>
      <c r="B9" s="72" t="s">
        <v>890</v>
      </c>
      <c r="C9" s="73">
        <f t="shared" si="0"/>
        <v>0</v>
      </c>
      <c r="D9" s="74"/>
      <c r="E9" s="81"/>
      <c r="F9" s="81"/>
      <c r="G9" s="81"/>
      <c r="H9" s="81"/>
      <c r="I9" s="75"/>
    </row>
    <row r="10" spans="1:11" x14ac:dyDescent="0.25">
      <c r="A10" s="107"/>
      <c r="B10" s="72" t="s">
        <v>891</v>
      </c>
      <c r="C10" s="73">
        <f t="shared" si="0"/>
        <v>0</v>
      </c>
      <c r="D10" s="74"/>
      <c r="E10" s="81"/>
      <c r="F10" s="81"/>
      <c r="G10" s="81"/>
      <c r="H10" s="75"/>
      <c r="I10" s="75"/>
    </row>
    <row r="11" spans="1:11" x14ac:dyDescent="0.25">
      <c r="A11" s="107"/>
      <c r="B11" s="72" t="s">
        <v>892</v>
      </c>
      <c r="C11" s="73">
        <f t="shared" si="0"/>
        <v>0</v>
      </c>
      <c r="D11" s="74"/>
      <c r="E11" s="75"/>
      <c r="F11" s="73"/>
      <c r="G11" s="81"/>
      <c r="H11" s="73"/>
      <c r="I11" s="82"/>
    </row>
    <row r="12" spans="1:11" x14ac:dyDescent="0.25">
      <c r="A12" s="107"/>
      <c r="B12" s="72" t="s">
        <v>893</v>
      </c>
      <c r="C12" s="73">
        <f t="shared" si="0"/>
        <v>0</v>
      </c>
      <c r="D12" s="74"/>
      <c r="E12" s="75"/>
      <c r="F12" s="73"/>
      <c r="G12" s="73"/>
      <c r="H12" s="73"/>
      <c r="I12" s="82"/>
    </row>
    <row r="13" spans="1:11" x14ac:dyDescent="0.25">
      <c r="A13" s="107"/>
      <c r="B13" s="72" t="s">
        <v>894</v>
      </c>
      <c r="C13" s="73">
        <f t="shared" si="0"/>
        <v>0</v>
      </c>
      <c r="D13" s="74"/>
      <c r="E13" s="73"/>
      <c r="F13" s="73"/>
      <c r="G13" s="73"/>
      <c r="H13" s="73"/>
      <c r="I13" s="73"/>
    </row>
    <row r="14" spans="1:11" x14ac:dyDescent="0.25">
      <c r="A14" s="107"/>
      <c r="B14" s="72" t="s">
        <v>895</v>
      </c>
      <c r="C14" s="73">
        <f t="shared" si="0"/>
        <v>0</v>
      </c>
      <c r="D14" s="83"/>
      <c r="E14" s="75"/>
      <c r="F14" s="73"/>
      <c r="G14" s="73"/>
      <c r="H14" s="75"/>
      <c r="I14" s="73"/>
    </row>
    <row r="15" spans="1:11" x14ac:dyDescent="0.25">
      <c r="A15" s="107"/>
      <c r="B15" s="72" t="s">
        <v>896</v>
      </c>
      <c r="C15" s="73">
        <f t="shared" si="0"/>
        <v>0</v>
      </c>
      <c r="D15" s="83"/>
      <c r="E15" s="84"/>
      <c r="F15" s="73"/>
      <c r="G15" s="75"/>
      <c r="H15" s="73"/>
      <c r="I15" s="73"/>
    </row>
    <row r="16" spans="1:11" x14ac:dyDescent="0.25">
      <c r="A16" s="107"/>
      <c r="B16" s="72" t="s">
        <v>897</v>
      </c>
      <c r="C16" s="73">
        <f t="shared" si="0"/>
        <v>0</v>
      </c>
      <c r="D16" s="83"/>
      <c r="E16" s="75"/>
      <c r="F16" s="75"/>
      <c r="G16" s="75"/>
      <c r="H16" s="75"/>
      <c r="I16" s="75"/>
    </row>
    <row r="17" spans="1:9" x14ac:dyDescent="0.25">
      <c r="A17" s="107"/>
      <c r="B17" s="85" t="s">
        <v>888</v>
      </c>
      <c r="C17" s="86">
        <f>SUM(C5:C16)</f>
        <v>3798940.71</v>
      </c>
      <c r="D17" s="87"/>
      <c r="E17" s="88">
        <f>SUM(E5:E16)</f>
        <v>2767920.7199999997</v>
      </c>
      <c r="F17" s="88">
        <f t="shared" ref="F17:I17" si="1">SUM(F5:F16)</f>
        <v>898345.66999999993</v>
      </c>
      <c r="G17" s="88">
        <f t="shared" si="1"/>
        <v>43211.439999999995</v>
      </c>
      <c r="H17" s="88">
        <f t="shared" si="1"/>
        <v>39607.629999999997</v>
      </c>
      <c r="I17" s="88">
        <f t="shared" si="1"/>
        <v>49855.25</v>
      </c>
    </row>
    <row r="19" spans="1:9" x14ac:dyDescent="0.25">
      <c r="C19" s="58"/>
    </row>
    <row r="20" spans="1:9" x14ac:dyDescent="0.25">
      <c r="C20" s="56"/>
      <c r="E20" s="56"/>
      <c r="I20" s="56"/>
    </row>
    <row r="21" spans="1:9" x14ac:dyDescent="0.25">
      <c r="C21" s="56"/>
      <c r="E21" s="56"/>
    </row>
    <row r="22" spans="1:9" x14ac:dyDescent="0.25">
      <c r="D22" s="57"/>
    </row>
    <row r="23" spans="1:9" x14ac:dyDescent="0.25">
      <c r="D23" s="57"/>
    </row>
    <row r="24" spans="1:9" x14ac:dyDescent="0.25">
      <c r="D24" s="57"/>
    </row>
    <row r="26" spans="1:9" x14ac:dyDescent="0.25">
      <c r="F26" s="53" t="s">
        <v>881</v>
      </c>
    </row>
  </sheetData>
  <mergeCells count="2">
    <mergeCell ref="A5:A17"/>
    <mergeCell ref="D1:D2"/>
  </mergeCells>
  <pageMargins left="0.25" right="0.25" top="0.75" bottom="0.75" header="0.3" footer="0.3"/>
  <pageSetup paperSize="9" scale="9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T103"/>
  <sheetViews>
    <sheetView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G27" sqref="G27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5.5703125" style="1" customWidth="1"/>
    <col min="5" max="5" width="18.85546875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1" width="15.5703125" customWidth="1"/>
    <col min="12" max="12" width="16" customWidth="1"/>
    <col min="13" max="13" width="14.5703125" customWidth="1"/>
    <col min="14" max="14" width="18.42578125" customWidth="1"/>
    <col min="16" max="16" width="19.7109375" customWidth="1"/>
    <col min="17" max="17" width="13" customWidth="1"/>
    <col min="19" max="19" width="14" customWidth="1"/>
    <col min="20" max="20" width="13.42578125" customWidth="1"/>
  </cols>
  <sheetData>
    <row r="1" spans="1:20" s="2" customFormat="1" ht="26.25" customHeight="1" x14ac:dyDescent="0.25">
      <c r="A1" s="92" t="s">
        <v>171</v>
      </c>
      <c r="B1" s="92"/>
      <c r="C1" s="89"/>
      <c r="D1" s="90"/>
      <c r="E1" s="61" t="s">
        <v>898</v>
      </c>
      <c r="F1" s="90"/>
      <c r="G1" s="89"/>
      <c r="H1" s="89"/>
      <c r="I1" s="89"/>
      <c r="J1" s="89"/>
      <c r="K1" s="89"/>
      <c r="L1" s="89"/>
      <c r="M1" s="89"/>
      <c r="N1" s="89"/>
    </row>
    <row r="2" spans="1:20" s="2" customFormat="1" ht="17.25" customHeight="1" x14ac:dyDescent="0.25">
      <c r="A2" s="91" t="s">
        <v>868</v>
      </c>
      <c r="B2" s="89"/>
      <c r="C2" s="89"/>
      <c r="D2" s="89"/>
      <c r="E2" s="90"/>
      <c r="F2" s="90"/>
      <c r="G2" s="89"/>
      <c r="H2" s="89"/>
      <c r="I2" s="89"/>
      <c r="J2" s="89"/>
      <c r="K2" s="89"/>
      <c r="L2" s="89"/>
      <c r="M2" s="89"/>
      <c r="N2" s="89"/>
    </row>
    <row r="3" spans="1:20" s="1" customFormat="1" ht="82.5" customHeight="1" x14ac:dyDescent="0.25">
      <c r="A3" s="93" t="s">
        <v>172</v>
      </c>
      <c r="B3" s="94" t="s">
        <v>39</v>
      </c>
      <c r="C3" s="95" t="s">
        <v>871</v>
      </c>
      <c r="D3" s="96" t="s">
        <v>872</v>
      </c>
      <c r="E3" s="96" t="s">
        <v>873</v>
      </c>
      <c r="F3" s="96" t="s">
        <v>874</v>
      </c>
      <c r="G3" s="96" t="s">
        <v>875</v>
      </c>
      <c r="H3" s="96" t="s">
        <v>876</v>
      </c>
      <c r="I3" s="97" t="s">
        <v>877</v>
      </c>
      <c r="J3" s="96" t="s">
        <v>878</v>
      </c>
      <c r="K3" s="96" t="s">
        <v>883</v>
      </c>
      <c r="L3" s="98" t="s">
        <v>869</v>
      </c>
      <c r="M3" s="98" t="s">
        <v>880</v>
      </c>
      <c r="N3" s="98" t="s">
        <v>879</v>
      </c>
    </row>
    <row r="4" spans="1:20" s="1" customFormat="1" ht="15" customHeight="1" x14ac:dyDescent="0.25">
      <c r="A4" s="93"/>
      <c r="B4" s="93"/>
      <c r="C4" s="99"/>
      <c r="D4" s="99"/>
      <c r="E4" s="99"/>
      <c r="F4" s="99"/>
      <c r="G4" s="99"/>
      <c r="H4" s="99"/>
      <c r="I4" s="100"/>
      <c r="J4" s="99"/>
      <c r="K4" s="99"/>
      <c r="L4" s="101"/>
      <c r="M4" s="101"/>
      <c r="N4" s="101"/>
    </row>
    <row r="5" spans="1:20" s="2" customFormat="1" x14ac:dyDescent="0.25">
      <c r="A5" s="102"/>
      <c r="B5" s="103" t="s">
        <v>884</v>
      </c>
      <c r="C5" s="80">
        <v>24679.1</v>
      </c>
      <c r="D5" s="104"/>
      <c r="E5" s="104">
        <v>100790</v>
      </c>
      <c r="F5" s="104">
        <v>194736.38</v>
      </c>
      <c r="G5" s="80">
        <v>4430</v>
      </c>
      <c r="H5" s="80">
        <v>13710</v>
      </c>
      <c r="I5" s="80">
        <v>32593.87</v>
      </c>
      <c r="J5" s="80">
        <v>53802.559999999998</v>
      </c>
      <c r="K5" s="80">
        <v>2330</v>
      </c>
      <c r="L5" s="80"/>
      <c r="M5" s="80">
        <v>109.5</v>
      </c>
      <c r="N5" s="80">
        <f>C5+D5+E5+F5+G5+H5+I5+J5+K5+L5+M5</f>
        <v>427181.41</v>
      </c>
    </row>
    <row r="6" spans="1:20" s="2" customFormat="1" x14ac:dyDescent="0.25">
      <c r="A6" s="102"/>
      <c r="B6" s="103" t="s">
        <v>885</v>
      </c>
      <c r="C6" s="80"/>
      <c r="D6" s="104"/>
      <c r="E6" s="104"/>
      <c r="F6" s="104"/>
      <c r="G6" s="80"/>
      <c r="H6" s="80"/>
      <c r="I6" s="80"/>
      <c r="J6" s="80"/>
      <c r="K6" s="80"/>
      <c r="L6" s="80"/>
      <c r="M6" s="80"/>
      <c r="N6" s="80"/>
    </row>
    <row r="7" spans="1:20" s="2" customFormat="1" ht="16.5" x14ac:dyDescent="0.3">
      <c r="A7" s="102"/>
      <c r="B7" s="103" t="s">
        <v>886</v>
      </c>
      <c r="C7" s="80"/>
      <c r="D7" s="104"/>
      <c r="E7" s="104"/>
      <c r="F7" s="104"/>
      <c r="G7" s="80"/>
      <c r="H7" s="80"/>
      <c r="I7" s="80"/>
      <c r="J7" s="80"/>
      <c r="K7" s="80"/>
      <c r="L7" s="80"/>
      <c r="M7" s="80"/>
      <c r="N7" s="80"/>
      <c r="S7" s="55"/>
      <c r="T7" s="55"/>
    </row>
    <row r="8" spans="1:20" s="2" customFormat="1" x14ac:dyDescent="0.25">
      <c r="A8" s="102"/>
      <c r="B8" s="102" t="s">
        <v>889</v>
      </c>
      <c r="C8" s="80"/>
      <c r="D8" s="104"/>
      <c r="E8" s="104"/>
      <c r="F8" s="104"/>
      <c r="G8" s="80"/>
      <c r="H8" s="80"/>
      <c r="I8" s="80"/>
      <c r="J8" s="80"/>
      <c r="K8" s="80"/>
      <c r="L8" s="80"/>
      <c r="M8" s="80"/>
      <c r="N8" s="80"/>
      <c r="P8" s="54"/>
    </row>
    <row r="9" spans="1:20" s="2" customFormat="1" x14ac:dyDescent="0.25">
      <c r="A9" s="102"/>
      <c r="B9" s="102" t="s">
        <v>899</v>
      </c>
      <c r="C9" s="80"/>
      <c r="D9" s="104"/>
      <c r="E9" s="104"/>
      <c r="F9" s="104"/>
      <c r="G9" s="80"/>
      <c r="H9" s="80"/>
      <c r="I9" s="80"/>
      <c r="J9" s="80"/>
      <c r="K9" s="80"/>
      <c r="L9" s="80"/>
      <c r="M9" s="80"/>
      <c r="N9" s="80"/>
    </row>
    <row r="10" spans="1:20" s="2" customFormat="1" x14ac:dyDescent="0.25">
      <c r="A10" s="102"/>
      <c r="B10" s="102" t="s">
        <v>900</v>
      </c>
      <c r="C10" s="80"/>
      <c r="D10" s="104"/>
      <c r="E10" s="104"/>
      <c r="F10" s="104"/>
      <c r="G10" s="80"/>
      <c r="H10" s="80"/>
      <c r="I10" s="80"/>
      <c r="J10" s="80"/>
      <c r="K10" s="80"/>
      <c r="L10" s="80"/>
      <c r="M10" s="80"/>
      <c r="N10" s="80"/>
    </row>
    <row r="11" spans="1:20" s="2" customFormat="1" x14ac:dyDescent="0.25">
      <c r="A11" s="102"/>
      <c r="B11" s="102" t="s">
        <v>892</v>
      </c>
      <c r="C11" s="80"/>
      <c r="D11" s="104"/>
      <c r="E11" s="104"/>
      <c r="F11" s="104"/>
      <c r="G11" s="80"/>
      <c r="H11" s="80"/>
      <c r="I11" s="80"/>
      <c r="J11" s="80"/>
      <c r="K11" s="80"/>
      <c r="L11" s="80"/>
      <c r="M11" s="80"/>
      <c r="N11" s="80"/>
    </row>
    <row r="12" spans="1:20" s="2" customFormat="1" x14ac:dyDescent="0.25">
      <c r="A12" s="102"/>
      <c r="B12" s="102" t="s">
        <v>893</v>
      </c>
      <c r="C12" s="80"/>
      <c r="D12" s="104"/>
      <c r="E12" s="104"/>
      <c r="F12" s="104"/>
      <c r="G12" s="80"/>
      <c r="H12" s="80"/>
      <c r="I12" s="80"/>
      <c r="J12" s="80"/>
      <c r="K12" s="80"/>
      <c r="L12" s="80"/>
      <c r="M12" s="80"/>
      <c r="N12" s="80"/>
    </row>
    <row r="13" spans="1:20" s="2" customFormat="1" x14ac:dyDescent="0.25">
      <c r="A13" s="102"/>
      <c r="B13" s="102" t="s">
        <v>894</v>
      </c>
      <c r="C13" s="80"/>
      <c r="D13" s="104"/>
      <c r="E13" s="104"/>
      <c r="F13" s="104"/>
      <c r="G13" s="80"/>
      <c r="H13" s="80"/>
      <c r="I13" s="80"/>
      <c r="J13" s="80"/>
      <c r="K13" s="80"/>
      <c r="L13" s="80"/>
      <c r="M13" s="80"/>
      <c r="N13" s="80"/>
    </row>
    <row r="14" spans="1:20" s="2" customFormat="1" x14ac:dyDescent="0.25">
      <c r="A14" s="102"/>
      <c r="B14" s="102" t="s">
        <v>901</v>
      </c>
      <c r="C14" s="80"/>
      <c r="D14" s="104"/>
      <c r="E14" s="104"/>
      <c r="F14" s="104"/>
      <c r="G14" s="80"/>
      <c r="H14" s="80"/>
      <c r="I14" s="80"/>
      <c r="J14" s="80"/>
      <c r="K14" s="80"/>
      <c r="L14" s="80"/>
      <c r="M14" s="80"/>
      <c r="N14" s="80"/>
    </row>
    <row r="15" spans="1:20" s="2" customFormat="1" x14ac:dyDescent="0.25">
      <c r="A15" s="102"/>
      <c r="B15" s="102" t="s">
        <v>896</v>
      </c>
      <c r="C15" s="80"/>
      <c r="D15" s="104"/>
      <c r="E15" s="104"/>
      <c r="F15" s="104"/>
      <c r="G15" s="80"/>
      <c r="H15" s="80"/>
      <c r="I15" s="80"/>
      <c r="J15" s="80"/>
      <c r="K15" s="80"/>
      <c r="L15" s="80"/>
      <c r="M15" s="80"/>
      <c r="N15" s="80"/>
    </row>
    <row r="16" spans="1:20" s="2" customFormat="1" x14ac:dyDescent="0.25">
      <c r="A16" s="102"/>
      <c r="B16" s="102" t="s">
        <v>902</v>
      </c>
      <c r="C16" s="80"/>
      <c r="D16" s="104"/>
      <c r="E16" s="104"/>
      <c r="F16" s="104"/>
      <c r="G16" s="80"/>
      <c r="H16" s="80"/>
      <c r="I16" s="80"/>
      <c r="J16" s="80"/>
      <c r="K16" s="80"/>
      <c r="L16" s="80"/>
      <c r="M16" s="80"/>
      <c r="N16" s="80"/>
    </row>
    <row r="17" spans="1:14" s="2" customFormat="1" x14ac:dyDescent="0.25">
      <c r="A17" s="102"/>
      <c r="B17" s="105" t="s">
        <v>794</v>
      </c>
      <c r="C17" s="106">
        <f>C5+C6+C7+C8+C9+C10+C11+C12+C13+C14+C15+C16</f>
        <v>24679.1</v>
      </c>
      <c r="D17" s="106">
        <f t="shared" ref="D17:N17" si="0">D5+D6+D7+D8+D9+D10+D11+D12+D13+D14+D15+D16</f>
        <v>0</v>
      </c>
      <c r="E17" s="106">
        <f t="shared" si="0"/>
        <v>100790</v>
      </c>
      <c r="F17" s="106">
        <f t="shared" si="0"/>
        <v>194736.38</v>
      </c>
      <c r="G17" s="106">
        <f t="shared" si="0"/>
        <v>4430</v>
      </c>
      <c r="H17" s="106">
        <f t="shared" si="0"/>
        <v>13710</v>
      </c>
      <c r="I17" s="106">
        <f t="shared" si="0"/>
        <v>32593.87</v>
      </c>
      <c r="J17" s="106">
        <f t="shared" si="0"/>
        <v>53802.559999999998</v>
      </c>
      <c r="K17" s="106">
        <f t="shared" si="0"/>
        <v>2330</v>
      </c>
      <c r="L17" s="106">
        <f t="shared" si="0"/>
        <v>0</v>
      </c>
      <c r="M17" s="106">
        <f t="shared" si="0"/>
        <v>109.5</v>
      </c>
      <c r="N17" s="106">
        <f t="shared" si="0"/>
        <v>427181.41</v>
      </c>
    </row>
    <row r="18" spans="1:14" s="2" customFormat="1" x14ac:dyDescent="0.25">
      <c r="A18" s="89"/>
      <c r="B18" s="89"/>
      <c r="C18" s="89"/>
      <c r="D18" s="90"/>
      <c r="E18" s="90"/>
      <c r="F18" s="90"/>
      <c r="G18" s="89"/>
      <c r="H18" s="89"/>
      <c r="I18" s="89"/>
      <c r="J18" s="89"/>
      <c r="K18" s="89"/>
      <c r="L18" s="89"/>
      <c r="M18" s="89"/>
      <c r="N18" s="89"/>
    </row>
    <row r="19" spans="1:14" s="2" customFormat="1" x14ac:dyDescent="0.25">
      <c r="D19" s="3"/>
      <c r="E19" s="3"/>
      <c r="F19" s="3"/>
    </row>
    <row r="20" spans="1:14" s="2" customFormat="1" x14ac:dyDescent="0.25">
      <c r="D20" s="3"/>
      <c r="E20" s="3"/>
      <c r="F20" s="3"/>
    </row>
    <row r="21" spans="1:14" s="2" customFormat="1" x14ac:dyDescent="0.25">
      <c r="D21" s="3"/>
      <c r="E21" s="3"/>
      <c r="F21" s="3"/>
    </row>
    <row r="22" spans="1:14" s="2" customFormat="1" x14ac:dyDescent="0.25">
      <c r="D22" s="3"/>
      <c r="E22" s="3"/>
      <c r="F22" s="3"/>
    </row>
    <row r="23" spans="1:14" s="2" customFormat="1" x14ac:dyDescent="0.25">
      <c r="D23" s="3"/>
      <c r="E23" s="3"/>
      <c r="F23" s="3"/>
    </row>
    <row r="24" spans="1:14" s="2" customFormat="1" x14ac:dyDescent="0.25">
      <c r="D24" s="3"/>
      <c r="E24" s="3"/>
      <c r="F24" s="3"/>
    </row>
    <row r="25" spans="1:14" s="2" customFormat="1" x14ac:dyDescent="0.25">
      <c r="D25" s="3"/>
      <c r="E25" s="3"/>
      <c r="F25" s="3"/>
    </row>
    <row r="26" spans="1:14" s="2" customFormat="1" x14ac:dyDescent="0.25">
      <c r="D26" s="3"/>
      <c r="E26" s="3"/>
      <c r="F26" s="3"/>
    </row>
    <row r="27" spans="1:14" s="2" customFormat="1" x14ac:dyDescent="0.25">
      <c r="D27" s="3"/>
      <c r="E27" s="3"/>
      <c r="F27" s="3"/>
    </row>
    <row r="28" spans="1:14" s="2" customFormat="1" x14ac:dyDescent="0.25">
      <c r="D28" s="3"/>
      <c r="E28" s="3"/>
      <c r="F28" s="3"/>
    </row>
    <row r="29" spans="1:14" s="2" customFormat="1" x14ac:dyDescent="0.25">
      <c r="D29" s="3"/>
      <c r="E29" s="3"/>
      <c r="F29" s="3"/>
    </row>
    <row r="30" spans="1:14" s="2" customFormat="1" x14ac:dyDescent="0.25">
      <c r="D30" s="3"/>
      <c r="E30" s="3"/>
      <c r="F30" s="3"/>
    </row>
    <row r="31" spans="1:14" s="2" customFormat="1" x14ac:dyDescent="0.25">
      <c r="D31" s="3"/>
      <c r="E31" s="3"/>
      <c r="F31" s="3"/>
    </row>
    <row r="32" spans="1:14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9" s="2" customFormat="1" x14ac:dyDescent="0.25">
      <c r="D97" s="3"/>
      <c r="E97" s="3"/>
      <c r="F97" s="3"/>
    </row>
    <row r="98" spans="4:19" s="2" customFormat="1" x14ac:dyDescent="0.25">
      <c r="D98" s="3"/>
      <c r="E98" s="3"/>
      <c r="F98" s="3"/>
    </row>
    <row r="99" spans="4:19" s="2" customFormat="1" x14ac:dyDescent="0.25">
      <c r="D99" s="3"/>
      <c r="E99" s="3"/>
      <c r="F99" s="3"/>
    </row>
    <row r="100" spans="4:19" s="2" customFormat="1" x14ac:dyDescent="0.25">
      <c r="D100" s="3"/>
      <c r="E100" s="3"/>
      <c r="F100" s="3"/>
    </row>
    <row r="101" spans="4:19" s="2" customFormat="1" x14ac:dyDescent="0.25">
      <c r="D101" s="3"/>
      <c r="E101" s="3"/>
      <c r="F101" s="3"/>
    </row>
    <row r="102" spans="4:19" s="2" customFormat="1" x14ac:dyDescent="0.25">
      <c r="D102" s="3"/>
      <c r="E102" s="3"/>
      <c r="F102" s="3"/>
    </row>
    <row r="103" spans="4:19" s="2" customFormat="1" x14ac:dyDescent="0.25">
      <c r="D103" s="3"/>
      <c r="E103" s="3"/>
      <c r="F103" s="3"/>
      <c r="O103"/>
      <c r="P103"/>
      <c r="Q103"/>
      <c r="R103"/>
      <c r="S103"/>
    </row>
  </sheetData>
  <pageMargins left="0.25" right="0.25" top="0.75" bottom="0.75" header="0.3" footer="0.3"/>
  <pageSetup paperSize="9" scale="6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6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1" t="s">
        <v>170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 x14ac:dyDescent="0.25">
      <c r="A3" t="s">
        <v>568</v>
      </c>
      <c r="G3" s="17" t="s">
        <v>192</v>
      </c>
      <c r="H3" s="17"/>
      <c r="I3" s="17"/>
      <c r="J3" s="17"/>
      <c r="K3" s="17"/>
      <c r="L3" s="17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 x14ac:dyDescent="0.25">
      <c r="A4" t="s">
        <v>567</v>
      </c>
      <c r="G4" s="19" t="s">
        <v>172</v>
      </c>
      <c r="H4" s="19" t="s">
        <v>39</v>
      </c>
      <c r="I4" s="50" t="s">
        <v>173</v>
      </c>
      <c r="J4" s="19" t="s">
        <v>169</v>
      </c>
      <c r="K4" s="18" t="s">
        <v>1</v>
      </c>
      <c r="L4" s="18" t="s">
        <v>0</v>
      </c>
      <c r="M4" s="18" t="s">
        <v>37</v>
      </c>
      <c r="N4" s="18" t="s">
        <v>33</v>
      </c>
      <c r="O4" s="18" t="s">
        <v>21</v>
      </c>
      <c r="P4" s="18" t="s">
        <v>34</v>
      </c>
      <c r="Q4" s="18" t="s">
        <v>22</v>
      </c>
      <c r="R4" s="18" t="s">
        <v>35</v>
      </c>
      <c r="S4" s="18" t="s">
        <v>2</v>
      </c>
      <c r="T4" s="19" t="s">
        <v>0</v>
      </c>
      <c r="U4" s="18" t="s">
        <v>32</v>
      </c>
      <c r="V4" s="18" t="s">
        <v>33</v>
      </c>
      <c r="W4" s="18" t="s">
        <v>21</v>
      </c>
      <c r="X4" s="18" t="s">
        <v>35</v>
      </c>
      <c r="Y4" s="18" t="s">
        <v>38</v>
      </c>
      <c r="Z4" s="18" t="s">
        <v>3</v>
      </c>
      <c r="AA4" s="18" t="s">
        <v>4</v>
      </c>
      <c r="AB4" s="18" t="s">
        <v>179</v>
      </c>
      <c r="AC4" s="18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 x14ac:dyDescent="0.25">
      <c r="A5" t="s">
        <v>611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 x14ac:dyDescent="0.25">
      <c r="A6" t="s">
        <v>610</v>
      </c>
      <c r="G6" s="11" t="s">
        <v>171</v>
      </c>
      <c r="H6" s="1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15" customHeight="1" x14ac:dyDescent="0.25">
      <c r="G7" s="17" t="s">
        <v>192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42.75" customHeight="1" x14ac:dyDescent="0.25">
      <c r="G8" s="19" t="s">
        <v>172</v>
      </c>
      <c r="H8" s="19" t="s">
        <v>39</v>
      </c>
      <c r="I8" s="50" t="s">
        <v>183</v>
      </c>
      <c r="J8" s="18" t="s">
        <v>184</v>
      </c>
      <c r="K8" s="18" t="s">
        <v>185</v>
      </c>
      <c r="L8" s="18" t="s">
        <v>10</v>
      </c>
      <c r="M8" s="18" t="s">
        <v>24</v>
      </c>
      <c r="N8" s="18" t="s">
        <v>25</v>
      </c>
      <c r="O8" s="18" t="s">
        <v>11</v>
      </c>
      <c r="P8" s="18" t="s">
        <v>12</v>
      </c>
      <c r="Q8" s="18" t="s">
        <v>13</v>
      </c>
      <c r="R8" s="19" t="s">
        <v>14</v>
      </c>
      <c r="S8" s="18" t="s">
        <v>177</v>
      </c>
      <c r="T8" s="18" t="s">
        <v>176</v>
      </c>
      <c r="U8" s="18" t="s">
        <v>15</v>
      </c>
      <c r="V8" s="18" t="s">
        <v>16</v>
      </c>
      <c r="W8" s="18" t="s">
        <v>17</v>
      </c>
      <c r="X8" s="18" t="s">
        <v>18</v>
      </c>
      <c r="Y8" s="18" t="s">
        <v>174</v>
      </c>
      <c r="Z8" s="18" t="s">
        <v>26</v>
      </c>
      <c r="AA8" s="18" t="s">
        <v>27</v>
      </c>
      <c r="AB8" s="18" t="s">
        <v>28</v>
      </c>
      <c r="AC8" s="18" t="s">
        <v>23</v>
      </c>
      <c r="AD8" s="18" t="s">
        <v>19</v>
      </c>
      <c r="AE8" s="51" t="s">
        <v>182</v>
      </c>
      <c r="AF8" s="51" t="s">
        <v>178</v>
      </c>
      <c r="AG8" s="51" t="s">
        <v>20</v>
      </c>
      <c r="AH8" s="18" t="s">
        <v>29</v>
      </c>
      <c r="AI8" s="18" t="s">
        <v>180</v>
      </c>
      <c r="AJ8" s="18" t="s">
        <v>31</v>
      </c>
      <c r="AK8" s="51" t="s">
        <v>181</v>
      </c>
      <c r="AL8" s="18" t="s">
        <v>168</v>
      </c>
      <c r="AM8" s="18" t="s">
        <v>30</v>
      </c>
    </row>
    <row r="9" spans="1:39" x14ac:dyDescent="0.25">
      <c r="B9" s="9" t="s">
        <v>566</v>
      </c>
      <c r="C9" s="9" t="s">
        <v>568</v>
      </c>
      <c r="D9" s="9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3" t="s">
        <v>231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0" t="s">
        <v>197</v>
      </c>
      <c r="H12" s="20"/>
      <c r="I12" s="20"/>
      <c r="J12" s="22"/>
      <c r="K12" s="20"/>
      <c r="L12" s="2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0" t="s">
        <v>198</v>
      </c>
      <c r="H13" s="30" t="s">
        <v>199</v>
      </c>
      <c r="I13" s="49" t="s">
        <v>232</v>
      </c>
      <c r="J13" s="30" t="s">
        <v>234</v>
      </c>
      <c r="K13" s="24" t="s">
        <v>235</v>
      </c>
      <c r="L13" s="24" t="s">
        <v>241</v>
      </c>
      <c r="M13" s="24" t="s">
        <v>242</v>
      </c>
      <c r="N13" s="24" t="s">
        <v>243</v>
      </c>
      <c r="O13" s="24" t="s">
        <v>244</v>
      </c>
      <c r="P13" s="24" t="s">
        <v>246</v>
      </c>
      <c r="Q13" s="24" t="s">
        <v>247</v>
      </c>
      <c r="R13" s="24" t="s">
        <v>245</v>
      </c>
      <c r="S13" s="24" t="s">
        <v>236</v>
      </c>
      <c r="T13" s="30" t="s">
        <v>241</v>
      </c>
      <c r="U13" s="24" t="s">
        <v>242</v>
      </c>
      <c r="V13" s="24" t="s">
        <v>243</v>
      </c>
      <c r="W13" s="24" t="s">
        <v>244</v>
      </c>
      <c r="X13" s="24" t="s">
        <v>245</v>
      </c>
      <c r="Y13" s="24" t="s">
        <v>233</v>
      </c>
      <c r="Z13" s="24" t="s">
        <v>237</v>
      </c>
      <c r="AA13" s="24" t="s">
        <v>238</v>
      </c>
      <c r="AB13" s="24" t="s">
        <v>239</v>
      </c>
      <c r="AC13" s="24" t="s">
        <v>240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3" t="s">
        <v>196</v>
      </c>
      <c r="H16" s="1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25">
      <c r="B17" s="4" t="s">
        <v>47</v>
      </c>
      <c r="C17" s="4" t="s">
        <v>254</v>
      </c>
      <c r="D17" s="4" t="s">
        <v>440</v>
      </c>
      <c r="G17" s="21" t="s">
        <v>197</v>
      </c>
      <c r="H17" s="21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ht="60" x14ac:dyDescent="0.25">
      <c r="B18" s="4" t="s">
        <v>48</v>
      </c>
      <c r="C18" s="4" t="s">
        <v>255</v>
      </c>
      <c r="D18" s="4" t="s">
        <v>441</v>
      </c>
      <c r="G18" s="25" t="s">
        <v>198</v>
      </c>
      <c r="H18" s="25" t="s">
        <v>199</v>
      </c>
      <c r="I18" s="23" t="s">
        <v>200</v>
      </c>
      <c r="J18" s="26" t="s">
        <v>201</v>
      </c>
      <c r="K18" s="26" t="s">
        <v>203</v>
      </c>
      <c r="L18" s="26" t="s">
        <v>207</v>
      </c>
      <c r="M18" s="29" t="s">
        <v>221</v>
      </c>
      <c r="N18" s="29" t="s">
        <v>222</v>
      </c>
      <c r="O18" s="29" t="s">
        <v>223</v>
      </c>
      <c r="P18" s="29" t="s">
        <v>224</v>
      </c>
      <c r="Q18" s="26" t="s">
        <v>208</v>
      </c>
      <c r="R18" s="31" t="s">
        <v>225</v>
      </c>
      <c r="S18" s="27" t="s">
        <v>229</v>
      </c>
      <c r="T18" s="28" t="s">
        <v>230</v>
      </c>
      <c r="U18" s="29" t="s">
        <v>226</v>
      </c>
      <c r="V18" s="29" t="s">
        <v>227</v>
      </c>
      <c r="W18" s="29" t="s">
        <v>228</v>
      </c>
      <c r="X18" s="26" t="s">
        <v>209</v>
      </c>
      <c r="Y18" s="26" t="s">
        <v>204</v>
      </c>
      <c r="Z18" s="26" t="s">
        <v>210</v>
      </c>
      <c r="AA18" s="26" t="s">
        <v>211</v>
      </c>
      <c r="AB18" s="26" t="s">
        <v>212</v>
      </c>
      <c r="AC18" s="26" t="s">
        <v>213</v>
      </c>
      <c r="AD18" s="26" t="s">
        <v>214</v>
      </c>
      <c r="AE18" s="32" t="s">
        <v>202</v>
      </c>
      <c r="AF18" s="32" t="s">
        <v>205</v>
      </c>
      <c r="AG18" s="32" t="s">
        <v>215</v>
      </c>
      <c r="AH18" s="26" t="s">
        <v>216</v>
      </c>
      <c r="AI18" s="26" t="s">
        <v>217</v>
      </c>
      <c r="AJ18" s="26" t="s">
        <v>218</v>
      </c>
      <c r="AK18" s="32" t="s">
        <v>206</v>
      </c>
      <c r="AL18" s="26" t="s">
        <v>219</v>
      </c>
      <c r="AM18" s="26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5" t="s">
        <v>380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0"/>
      <c r="G22" s="33" t="s">
        <v>381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39" t="s">
        <v>382</v>
      </c>
      <c r="H23" s="37" t="s">
        <v>383</v>
      </c>
      <c r="I23" s="40" t="s">
        <v>384</v>
      </c>
      <c r="J23" s="34" t="s">
        <v>386</v>
      </c>
      <c r="K23" s="41" t="s">
        <v>387</v>
      </c>
      <c r="L23" s="39" t="s">
        <v>393</v>
      </c>
      <c r="M23" s="39" t="s">
        <v>394</v>
      </c>
      <c r="N23" s="39" t="s">
        <v>395</v>
      </c>
      <c r="O23" s="42" t="s">
        <v>396</v>
      </c>
      <c r="P23" s="39" t="s">
        <v>398</v>
      </c>
      <c r="Q23" s="38" t="s">
        <v>399</v>
      </c>
      <c r="R23" s="43" t="s">
        <v>397</v>
      </c>
      <c r="S23" s="36" t="s">
        <v>388</v>
      </c>
      <c r="T23" s="43" t="s">
        <v>393</v>
      </c>
      <c r="U23" s="43" t="s">
        <v>394</v>
      </c>
      <c r="V23" s="43" t="s">
        <v>395</v>
      </c>
      <c r="W23" s="43" t="s">
        <v>396</v>
      </c>
      <c r="X23" s="44" t="s">
        <v>397</v>
      </c>
      <c r="Y23" s="36" t="s">
        <v>385</v>
      </c>
      <c r="Z23" s="39" t="s">
        <v>389</v>
      </c>
      <c r="AA23" s="39" t="s">
        <v>390</v>
      </c>
      <c r="AB23" s="39" t="s">
        <v>391</v>
      </c>
      <c r="AC23" s="39" t="s">
        <v>392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5"/>
      <c r="H24" s="35"/>
      <c r="I24" s="52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</row>
    <row r="26" spans="2:39" ht="21" x14ac:dyDescent="0.25">
      <c r="B26" s="4" t="s">
        <v>54</v>
      </c>
      <c r="C26" s="4" t="s">
        <v>263</v>
      </c>
      <c r="D26" s="4" t="s">
        <v>263</v>
      </c>
      <c r="G26" s="15" t="s">
        <v>400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</row>
    <row r="27" spans="2:39" x14ac:dyDescent="0.25">
      <c r="B27" s="4" t="s">
        <v>55</v>
      </c>
      <c r="C27" s="4" t="s">
        <v>55</v>
      </c>
      <c r="D27" s="4" t="s">
        <v>449</v>
      </c>
      <c r="G27" s="45" t="s">
        <v>401</v>
      </c>
      <c r="H27" s="4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2:39" ht="60" x14ac:dyDescent="0.25">
      <c r="B28" s="4" t="s">
        <v>56</v>
      </c>
      <c r="C28" s="4" t="s">
        <v>264</v>
      </c>
      <c r="D28" s="4" t="s">
        <v>450</v>
      </c>
      <c r="G28" s="46" t="s">
        <v>382</v>
      </c>
      <c r="H28" s="46" t="s">
        <v>402</v>
      </c>
      <c r="I28" s="47" t="s">
        <v>403</v>
      </c>
      <c r="J28" s="39" t="s">
        <v>404</v>
      </c>
      <c r="K28" s="39" t="s">
        <v>406</v>
      </c>
      <c r="L28" s="39" t="s">
        <v>410</v>
      </c>
      <c r="M28" s="39" t="s">
        <v>424</v>
      </c>
      <c r="N28" s="39" t="s">
        <v>425</v>
      </c>
      <c r="O28" s="39" t="s">
        <v>426</v>
      </c>
      <c r="P28" s="39" t="s">
        <v>427</v>
      </c>
      <c r="Q28" s="39" t="s">
        <v>411</v>
      </c>
      <c r="R28" s="46" t="s">
        <v>428</v>
      </c>
      <c r="S28" s="39" t="s">
        <v>432</v>
      </c>
      <c r="T28" s="46" t="s">
        <v>433</v>
      </c>
      <c r="U28" s="39" t="s">
        <v>429</v>
      </c>
      <c r="V28" s="39" t="s">
        <v>430</v>
      </c>
      <c r="W28" s="39" t="s">
        <v>431</v>
      </c>
      <c r="X28" s="39" t="s">
        <v>412</v>
      </c>
      <c r="Y28" s="39" t="s">
        <v>407</v>
      </c>
      <c r="Z28" s="39" t="s">
        <v>413</v>
      </c>
      <c r="AA28" s="39" t="s">
        <v>414</v>
      </c>
      <c r="AB28" s="39" t="s">
        <v>415</v>
      </c>
      <c r="AC28" s="39" t="s">
        <v>416</v>
      </c>
      <c r="AD28" s="39" t="s">
        <v>417</v>
      </c>
      <c r="AE28" s="48" t="s">
        <v>405</v>
      </c>
      <c r="AF28" s="48" t="s">
        <v>408</v>
      </c>
      <c r="AG28" s="48" t="s">
        <v>418</v>
      </c>
      <c r="AH28" s="39" t="s">
        <v>419</v>
      </c>
      <c r="AI28" s="39" t="s">
        <v>420</v>
      </c>
      <c r="AJ28" s="39" t="s">
        <v>421</v>
      </c>
      <c r="AK28" s="48" t="s">
        <v>409</v>
      </c>
      <c r="AL28" s="39" t="s">
        <v>422</v>
      </c>
      <c r="AM28" s="39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0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0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0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0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0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0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0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0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0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0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Fitnete Mjaku</cp:lastModifiedBy>
  <cp:lastPrinted>2024-10-07T09:32:43Z</cp:lastPrinted>
  <dcterms:created xsi:type="dcterms:W3CDTF">2015-03-12T08:53:45Z</dcterms:created>
  <dcterms:modified xsi:type="dcterms:W3CDTF">2025-03-28T13:05:49Z</dcterms:modified>
</cp:coreProperties>
</file>