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itnete.Mjaku\Desktop\Web faqe\"/>
    </mc:Choice>
  </mc:AlternateContent>
  <bookViews>
    <workbookView xWindow="-105" yWindow="-105" windowWidth="19425" windowHeight="10425"/>
  </bookViews>
  <sheets>
    <sheet name="PAGESAT" sheetId="6" r:id="rId1"/>
    <sheet name="PRANIMET" sheetId="12" r:id="rId2"/>
    <sheet name="L" sheetId="16" state="hidden" r:id="rId3"/>
  </sheets>
  <externalReferences>
    <externalReference r:id="rId4"/>
    <externalReference r:id="rId5"/>
    <externalReference r:id="rId6"/>
  </externalReferences>
  <definedNames>
    <definedName name="_xlnm.Print_Area" localSheetId="0">PAGESAT!$A$1:$I$3</definedName>
    <definedName name="_xlnm.Print_Area" localSheetId="1">PRANIMET!$A$1:$Q$4</definedName>
    <definedName name="_xlnm.Print_Titles" localSheetId="0">PAGESAT!$3:$3</definedName>
  </definedNames>
  <calcPr calcId="162913"/>
</workbook>
</file>

<file path=xl/calcChain.xml><?xml version="1.0" encoding="utf-8"?>
<calcChain xmlns="http://schemas.openxmlformats.org/spreadsheetml/2006/main">
  <c r="M11" i="12" l="1"/>
  <c r="M12" i="12"/>
  <c r="M13" i="12"/>
  <c r="M14" i="12"/>
  <c r="M15" i="12"/>
  <c r="M16" i="12"/>
  <c r="M10" i="12"/>
  <c r="M9" i="12"/>
  <c r="M8" i="12"/>
  <c r="D17" i="12" l="1"/>
  <c r="E17" i="12"/>
  <c r="F17" i="12"/>
  <c r="G17" i="12"/>
  <c r="H17" i="12"/>
  <c r="I17" i="12"/>
  <c r="J17" i="12"/>
  <c r="K17" i="12"/>
  <c r="L17" i="12"/>
  <c r="C17" i="12"/>
  <c r="B17" i="12"/>
  <c r="M6" i="12" l="1"/>
  <c r="M7" i="12"/>
  <c r="M5" i="12"/>
  <c r="M17" i="12" l="1"/>
  <c r="B7" i="12"/>
  <c r="B6" i="12"/>
  <c r="B5" i="12"/>
  <c r="B3" i="12" l="1"/>
  <c r="A3" i="12"/>
  <c r="I17" i="6" l="1"/>
  <c r="H17" i="6"/>
  <c r="G17" i="6"/>
  <c r="F17" i="6"/>
  <c r="E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17" i="6" l="1"/>
  <c r="A1" i="12" l="1"/>
  <c r="A1" i="6" l="1"/>
</calcChain>
</file>

<file path=xl/sharedStrings.xml><?xml version="1.0" encoding="utf-8"?>
<sst xmlns="http://schemas.openxmlformats.org/spreadsheetml/2006/main" count="959" uniqueCount="885">
  <si>
    <t>Paga</t>
  </si>
  <si>
    <t>Qeveria Qendrore</t>
  </si>
  <si>
    <t>Qeveria Lokale</t>
  </si>
  <si>
    <t>Kryegjëja</t>
  </si>
  <si>
    <t>Interesi</t>
  </si>
  <si>
    <t>Gjithsej 2010</t>
  </si>
  <si>
    <t>Gjithsej 2009</t>
  </si>
  <si>
    <t>Gjithsej 2008</t>
  </si>
  <si>
    <t>Gjithsej 2007</t>
  </si>
  <si>
    <t>Gjithsej 2006</t>
  </si>
  <si>
    <t>Tatimet direkte</t>
  </si>
  <si>
    <t xml:space="preserve">Tatimi në pronë </t>
  </si>
  <si>
    <t>Tatimet tjera direkte</t>
  </si>
  <si>
    <t>Tatimet indirekte</t>
  </si>
  <si>
    <t>TVSH-ja</t>
  </si>
  <si>
    <t>Detyrimi Doganor</t>
  </si>
  <si>
    <t xml:space="preserve">Akcizat </t>
  </si>
  <si>
    <t>Tatimet tjera indirekte</t>
  </si>
  <si>
    <t>Kthimet tatimore</t>
  </si>
  <si>
    <t>Dividenda</t>
  </si>
  <si>
    <t>Të hyrat e dedikuara</t>
  </si>
  <si>
    <t>Subvencione dhe Transfere</t>
  </si>
  <si>
    <t>Subvencione</t>
  </si>
  <si>
    <t>Tantiema</t>
  </si>
  <si>
    <t>Tatimi në të ardhura të koorporatave</t>
  </si>
  <si>
    <t>Tatimi në të ardhura personale</t>
  </si>
  <si>
    <t>Taksa ngarkesa dhe tjera nga Qeveria Qendrore</t>
  </si>
  <si>
    <t>Taksa ngarkesa dhe tjera nga Qeveria Lokale</t>
  </si>
  <si>
    <t>Taksa Koncesionare</t>
  </si>
  <si>
    <t>Grantet për përkrahje të buxhetit</t>
  </si>
  <si>
    <t>Huazimet e brendëshme shtetërore</t>
  </si>
  <si>
    <t>Kthimi i kredive nga Ndërmarrjet Publike</t>
  </si>
  <si>
    <t>Mallra dhe shërbime</t>
  </si>
  <si>
    <t>Shpenzime komunale</t>
  </si>
  <si>
    <t>Transfere Sociale</t>
  </si>
  <si>
    <t>Shpenzime Kapitale</t>
  </si>
  <si>
    <t>Antarësimi në IFN</t>
  </si>
  <si>
    <t>Mallëra dhe shërbime</t>
  </si>
  <si>
    <t>Pagesat për financim</t>
  </si>
  <si>
    <t>Viti / Muaji</t>
  </si>
  <si>
    <t>2006 Janar</t>
  </si>
  <si>
    <t>2006 Shkurt</t>
  </si>
  <si>
    <t xml:space="preserve">2006 Mars </t>
  </si>
  <si>
    <t>2006 Prill</t>
  </si>
  <si>
    <t>2006 Maj</t>
  </si>
  <si>
    <t>2006 Qershor</t>
  </si>
  <si>
    <t>2006 Korrik</t>
  </si>
  <si>
    <t>2006 Gusht</t>
  </si>
  <si>
    <t>2006 Shtator</t>
  </si>
  <si>
    <t>2006 Tetor</t>
  </si>
  <si>
    <t xml:space="preserve">2006 Nëntor </t>
  </si>
  <si>
    <t>2007 Janar</t>
  </si>
  <si>
    <t>2007 Shkurt</t>
  </si>
  <si>
    <t xml:space="preserve">2007 Mars </t>
  </si>
  <si>
    <t>2007 Prill</t>
  </si>
  <si>
    <t>2007 Maj</t>
  </si>
  <si>
    <t>2007 Qershor</t>
  </si>
  <si>
    <t>2007 Korrik</t>
  </si>
  <si>
    <t>2007 Gusht</t>
  </si>
  <si>
    <t>2007 Shtator</t>
  </si>
  <si>
    <t>2007 Tetor</t>
  </si>
  <si>
    <t xml:space="preserve">2007 Nëntor </t>
  </si>
  <si>
    <t>2007 Dhjetor</t>
  </si>
  <si>
    <t>2008 Janar</t>
  </si>
  <si>
    <t>2008 Shkurt</t>
  </si>
  <si>
    <t xml:space="preserve">2008 Mars </t>
  </si>
  <si>
    <t>2008 Prill</t>
  </si>
  <si>
    <t>2008 Maj</t>
  </si>
  <si>
    <t>2008 Qershor</t>
  </si>
  <si>
    <t>2008 Korrik</t>
  </si>
  <si>
    <t>2008 Gusht</t>
  </si>
  <si>
    <t>2008 Shtator</t>
  </si>
  <si>
    <t>2008 Tetor</t>
  </si>
  <si>
    <t xml:space="preserve">2008 Nëntor </t>
  </si>
  <si>
    <t>2008 Dhjetor</t>
  </si>
  <si>
    <t>2009 Janar</t>
  </si>
  <si>
    <t>2009 Shkurt</t>
  </si>
  <si>
    <t xml:space="preserve">2009 Mars </t>
  </si>
  <si>
    <t>2009 Prill</t>
  </si>
  <si>
    <t>2009 Maj</t>
  </si>
  <si>
    <t>2009 Qershor</t>
  </si>
  <si>
    <t>2009 Korrik</t>
  </si>
  <si>
    <t>2009 Gusht</t>
  </si>
  <si>
    <t>2009 Shtator</t>
  </si>
  <si>
    <t>2009 Tetor</t>
  </si>
  <si>
    <t xml:space="preserve">2009 Nëntor </t>
  </si>
  <si>
    <t>2009 Dhjetor</t>
  </si>
  <si>
    <t>2010 Janar</t>
  </si>
  <si>
    <t>2010 Shkurt</t>
  </si>
  <si>
    <t xml:space="preserve">2010 Mars </t>
  </si>
  <si>
    <t>2010 Prill</t>
  </si>
  <si>
    <t>2010 Maj</t>
  </si>
  <si>
    <t>2010 Qershor</t>
  </si>
  <si>
    <t>2010 Korrik</t>
  </si>
  <si>
    <t>2010 Gusht</t>
  </si>
  <si>
    <t>2010 Shtator</t>
  </si>
  <si>
    <t>2010 Tetor</t>
  </si>
  <si>
    <t xml:space="preserve">2010 Nëntor </t>
  </si>
  <si>
    <t>2010 Dhjetor</t>
  </si>
  <si>
    <t>2011 Janar</t>
  </si>
  <si>
    <t>2011 Shkurt</t>
  </si>
  <si>
    <t xml:space="preserve">2011 Mars </t>
  </si>
  <si>
    <t>2011 Prill</t>
  </si>
  <si>
    <t>2011 Maj</t>
  </si>
  <si>
    <t>2011 Qershor</t>
  </si>
  <si>
    <t>2011 Korrik</t>
  </si>
  <si>
    <t>2011 Gusht</t>
  </si>
  <si>
    <t>2011 Shtator</t>
  </si>
  <si>
    <t>2011 Tetor</t>
  </si>
  <si>
    <t xml:space="preserve">2011 Nëntor </t>
  </si>
  <si>
    <t>2011 Dhjetor</t>
  </si>
  <si>
    <t>2012 Janar</t>
  </si>
  <si>
    <t>2012 Shkurt</t>
  </si>
  <si>
    <t xml:space="preserve">2012 Mars </t>
  </si>
  <si>
    <t>2012 Prill</t>
  </si>
  <si>
    <t>2012 Maj</t>
  </si>
  <si>
    <t>2012 Qershor</t>
  </si>
  <si>
    <t>2012 Korrik</t>
  </si>
  <si>
    <t>2012 Gusht</t>
  </si>
  <si>
    <t>2012 Shtator</t>
  </si>
  <si>
    <t>2012 Tetor</t>
  </si>
  <si>
    <t xml:space="preserve">2012 Nëntor </t>
  </si>
  <si>
    <t>2012 Dhjetor</t>
  </si>
  <si>
    <t>2013 Janar</t>
  </si>
  <si>
    <t>2013 Shkurt</t>
  </si>
  <si>
    <t xml:space="preserve">2013 Mars </t>
  </si>
  <si>
    <t>2013 Prill</t>
  </si>
  <si>
    <t>2013 Maj</t>
  </si>
  <si>
    <t>2013 Qershor</t>
  </si>
  <si>
    <t>2013 Korrik</t>
  </si>
  <si>
    <t>2013 Gusht</t>
  </si>
  <si>
    <t>2013 Shtator</t>
  </si>
  <si>
    <t>2013 Tetor</t>
  </si>
  <si>
    <t xml:space="preserve">2013 Nëntor </t>
  </si>
  <si>
    <t>2013 Dhjetor</t>
  </si>
  <si>
    <t>2014 Janar</t>
  </si>
  <si>
    <t>2014 Shkurt</t>
  </si>
  <si>
    <t xml:space="preserve">2014 Mars </t>
  </si>
  <si>
    <t>2014 Prill</t>
  </si>
  <si>
    <t>2014 Maj</t>
  </si>
  <si>
    <t>2014 Qershor</t>
  </si>
  <si>
    <t>2014 Korrik</t>
  </si>
  <si>
    <t>2014 Gusht</t>
  </si>
  <si>
    <t>2014 Shtator</t>
  </si>
  <si>
    <t>2014 Tetor</t>
  </si>
  <si>
    <t xml:space="preserve">2014 Nëntor </t>
  </si>
  <si>
    <t>2014 Dhjetor</t>
  </si>
  <si>
    <t>2015 Janar</t>
  </si>
  <si>
    <t>2015 Shkurt</t>
  </si>
  <si>
    <t xml:space="preserve">2015 Mars </t>
  </si>
  <si>
    <t>2015 Prill</t>
  </si>
  <si>
    <t>2015 Maj</t>
  </si>
  <si>
    <t>2015 Qershor</t>
  </si>
  <si>
    <t>2015 Korrik</t>
  </si>
  <si>
    <t>2015 Gusht</t>
  </si>
  <si>
    <t>2015 Shtator</t>
  </si>
  <si>
    <t>2015 Tetor</t>
  </si>
  <si>
    <t xml:space="preserve">2015 Nëntor </t>
  </si>
  <si>
    <t>2015 Dhjetor</t>
  </si>
  <si>
    <t>2016 Janar</t>
  </si>
  <si>
    <t>2016 Shkurt</t>
  </si>
  <si>
    <t xml:space="preserve">2016 Mars </t>
  </si>
  <si>
    <t>2016 Prill</t>
  </si>
  <si>
    <t>2016 Maj</t>
  </si>
  <si>
    <t>2016 Qershor</t>
  </si>
  <si>
    <t>2016 Korrik</t>
  </si>
  <si>
    <t>2016 Gusht</t>
  </si>
  <si>
    <t>2016 Shtator</t>
  </si>
  <si>
    <t>Huazimet e jashtme shtetërore</t>
  </si>
  <si>
    <t>Shpenzimet</t>
  </si>
  <si>
    <t>Tabela 1: Pagesat</t>
  </si>
  <si>
    <t>Tabela 2: Pranimet</t>
  </si>
  <si>
    <t>Viti</t>
  </si>
  <si>
    <t>Gjithsejt Pagesat</t>
  </si>
  <si>
    <t>Të Hyrat Jo-Tatimore</t>
  </si>
  <si>
    <t>2006 Dhjetor /1</t>
  </si>
  <si>
    <t>TVSH në kufi</t>
  </si>
  <si>
    <t>TVSH e brendshme</t>
  </si>
  <si>
    <t>Pranimet tjera</t>
  </si>
  <si>
    <t>Huadhënia për NP</t>
  </si>
  <si>
    <t>Të hyrat nga Privatizimi</t>
  </si>
  <si>
    <t>Huazimet</t>
  </si>
  <si>
    <t>Pranimet nga Financimi</t>
  </si>
  <si>
    <t>Gjithsej Pranimet</t>
  </si>
  <si>
    <t>Të Hyrat Buxhetore</t>
  </si>
  <si>
    <t>Të Hyrat Tatimore</t>
  </si>
  <si>
    <t>Gjithsej 2012</t>
  </si>
  <si>
    <t>Gjithsej 2011</t>
  </si>
  <si>
    <t>Gjithsej 2013</t>
  </si>
  <si>
    <t>Gjithsej 2016</t>
  </si>
  <si>
    <t>Gjithsej 2015</t>
  </si>
  <si>
    <t>Gjithsej 2014</t>
  </si>
  <si>
    <t>Vlerat janë në Mijëra Euro.</t>
  </si>
  <si>
    <t xml:space="preserve">2016 Nëntor </t>
  </si>
  <si>
    <t>2016 Tetor</t>
  </si>
  <si>
    <t>2016 Dhjetor</t>
  </si>
  <si>
    <t>Tabela 2: Prijemi</t>
  </si>
  <si>
    <t>Iznosi su u hiljadama Evra.</t>
  </si>
  <si>
    <t>Godina</t>
  </si>
  <si>
    <t>Godina / Mesec</t>
  </si>
  <si>
    <t>Ukupni prijemi</t>
  </si>
  <si>
    <t>Budžetski prihodi</t>
  </si>
  <si>
    <t>Primanja od finansiranja</t>
  </si>
  <si>
    <t>Porezni prihodi</t>
  </si>
  <si>
    <t>Neporeski prihodi</t>
  </si>
  <si>
    <t>Ostala primanja</t>
  </si>
  <si>
    <t>Krediti</t>
  </si>
  <si>
    <t>Direktni porezi</t>
  </si>
  <si>
    <t>Indirektni porezi</t>
  </si>
  <si>
    <t>Poreske prijave</t>
  </si>
  <si>
    <t>Takse, naknade i ostale od centralne vlade</t>
  </si>
  <si>
    <t>Takse, naknade i ostale od lokalne vlade</t>
  </si>
  <si>
    <t>Koncesione takse</t>
  </si>
  <si>
    <t>Tantijeme</t>
  </si>
  <si>
    <t>Dividende</t>
  </si>
  <si>
    <t>Namenjeni prihodi</t>
  </si>
  <si>
    <t>Grantovi za podršku budžetu</t>
  </si>
  <si>
    <t>Prihodi od privatizacije</t>
  </si>
  <si>
    <t>Vraćenje kredita od javnih preduzeća</t>
  </si>
  <si>
    <t>Spoljni državni krediti</t>
  </si>
  <si>
    <t>Unutrašnji državni krediti</t>
  </si>
  <si>
    <t>Porez na prihode korporacija</t>
  </si>
  <si>
    <t>Porez na lični dohodak</t>
  </si>
  <si>
    <t xml:space="preserve">Porez na imovinu </t>
  </si>
  <si>
    <t>Ostali direktni porezi</t>
  </si>
  <si>
    <t>PDV</t>
  </si>
  <si>
    <t>Carine</t>
  </si>
  <si>
    <t>Akcize</t>
  </si>
  <si>
    <t>Ostali indirektni porezi</t>
  </si>
  <si>
    <t>Unutrašnji PDV</t>
  </si>
  <si>
    <t>PDV na granici</t>
  </si>
  <si>
    <t>Tabela 1: Plaćanja</t>
  </si>
  <si>
    <t>Ukupno plaćanja</t>
  </si>
  <si>
    <t>Isplate za finansiranje</t>
  </si>
  <si>
    <t>Troškovi</t>
  </si>
  <si>
    <t>Centralna vlada</t>
  </si>
  <si>
    <t>Lokalna vlada</t>
  </si>
  <si>
    <t>Glavnica</t>
  </si>
  <si>
    <t>Kamata</t>
  </si>
  <si>
    <t>Pozajmljivanje za JP</t>
  </si>
  <si>
    <t>Članstvo u MFI</t>
  </si>
  <si>
    <t>Plate</t>
  </si>
  <si>
    <t>Roba i usluge</t>
  </si>
  <si>
    <t>Komunalije</t>
  </si>
  <si>
    <t>Subvencije i transferi</t>
  </si>
  <si>
    <t>Kapitalni troškovi</t>
  </si>
  <si>
    <t>Socijalni transferi</t>
  </si>
  <si>
    <t>Subvencije</t>
  </si>
  <si>
    <t>2006 Januar</t>
  </si>
  <si>
    <t>2006 Februar</t>
  </si>
  <si>
    <t xml:space="preserve">2006 Mart </t>
  </si>
  <si>
    <t>2006 April</t>
  </si>
  <si>
    <t>2006 Juni</t>
  </si>
  <si>
    <t>2006 Juli</t>
  </si>
  <si>
    <t>2006 Avgust</t>
  </si>
  <si>
    <t>2006 Septembar</t>
  </si>
  <si>
    <t>2006 Oktobar</t>
  </si>
  <si>
    <t xml:space="preserve">2006 Novembar </t>
  </si>
  <si>
    <t>2006 Decembar</t>
  </si>
  <si>
    <t>Ukupno 2006</t>
  </si>
  <si>
    <t>2007 Januar</t>
  </si>
  <si>
    <t>2007 Februar</t>
  </si>
  <si>
    <t xml:space="preserve">2007 Mart </t>
  </si>
  <si>
    <t>2007 April</t>
  </si>
  <si>
    <t>2007 Juni</t>
  </si>
  <si>
    <t>2007 Juli</t>
  </si>
  <si>
    <t>2007 Avgust</t>
  </si>
  <si>
    <t>2007 Septembar</t>
  </si>
  <si>
    <t>2007 Oktobar</t>
  </si>
  <si>
    <t xml:space="preserve">2007 Novembar </t>
  </si>
  <si>
    <t>2007 Decembar</t>
  </si>
  <si>
    <t>Ukupno 2007</t>
  </si>
  <si>
    <t>2008 Januar</t>
  </si>
  <si>
    <t>2008 Februar</t>
  </si>
  <si>
    <t xml:space="preserve">2008 Mart </t>
  </si>
  <si>
    <t>2008 April</t>
  </si>
  <si>
    <t>2008 Juni</t>
  </si>
  <si>
    <t>2008 Juli</t>
  </si>
  <si>
    <t>2008 Avgust</t>
  </si>
  <si>
    <t>2008 Septembar</t>
  </si>
  <si>
    <t>2008 Oktobar</t>
  </si>
  <si>
    <t xml:space="preserve">2008 Novembar </t>
  </si>
  <si>
    <t>2008 Decembar</t>
  </si>
  <si>
    <t>Ukupno 2008</t>
  </si>
  <si>
    <t>2009 Januar</t>
  </si>
  <si>
    <t>2009 Februar</t>
  </si>
  <si>
    <t xml:space="preserve">2009 Mart </t>
  </si>
  <si>
    <t>2009 April</t>
  </si>
  <si>
    <t>2009 Juni</t>
  </si>
  <si>
    <t>2009 Juli</t>
  </si>
  <si>
    <t>2009 Avgust</t>
  </si>
  <si>
    <t>2009 Septembar</t>
  </si>
  <si>
    <t>2009 Oktobar</t>
  </si>
  <si>
    <t xml:space="preserve">2009 Novembar </t>
  </si>
  <si>
    <t>2009 Decembar</t>
  </si>
  <si>
    <t>Ukupno 2009</t>
  </si>
  <si>
    <t>2010 Januar</t>
  </si>
  <si>
    <t>2010 Februar</t>
  </si>
  <si>
    <t xml:space="preserve">2010 Mart </t>
  </si>
  <si>
    <t>2010 April</t>
  </si>
  <si>
    <t>2010 Juni</t>
  </si>
  <si>
    <t>2010 Juli</t>
  </si>
  <si>
    <t>2010 Avgust</t>
  </si>
  <si>
    <t>2010 Septembar</t>
  </si>
  <si>
    <t>2010 Oktobar</t>
  </si>
  <si>
    <t xml:space="preserve">2010 Novembar </t>
  </si>
  <si>
    <t>2010 Decembar</t>
  </si>
  <si>
    <t>Ukupno 2010</t>
  </si>
  <si>
    <t>2011 Januar</t>
  </si>
  <si>
    <t>2011 Februar</t>
  </si>
  <si>
    <t xml:space="preserve">2011 Mart </t>
  </si>
  <si>
    <t>2011 April</t>
  </si>
  <si>
    <t>2011 Juni</t>
  </si>
  <si>
    <t>2011 Juli</t>
  </si>
  <si>
    <t>2011 Avgust</t>
  </si>
  <si>
    <t>2011 Septembar</t>
  </si>
  <si>
    <t>2011 Oktobar</t>
  </si>
  <si>
    <t xml:space="preserve">2011 Novembar </t>
  </si>
  <si>
    <t>2011 Decembar</t>
  </si>
  <si>
    <t>Ukupno 2011</t>
  </si>
  <si>
    <t>2012 Januar</t>
  </si>
  <si>
    <t>2012 Februar</t>
  </si>
  <si>
    <t xml:space="preserve">2012 Mart </t>
  </si>
  <si>
    <t>2012 April</t>
  </si>
  <si>
    <t>2012 Juni</t>
  </si>
  <si>
    <t>2012 Juli</t>
  </si>
  <si>
    <t>2012 Avgust</t>
  </si>
  <si>
    <t>2012 Septembar</t>
  </si>
  <si>
    <t>2012 Oktobar</t>
  </si>
  <si>
    <t xml:space="preserve">2012 Novembar </t>
  </si>
  <si>
    <t>2012 Decembar</t>
  </si>
  <si>
    <t>Ukupno 2012</t>
  </si>
  <si>
    <t>2013 Januar</t>
  </si>
  <si>
    <t>2013 Februar</t>
  </si>
  <si>
    <t xml:space="preserve">2013 Mart </t>
  </si>
  <si>
    <t>2013 April</t>
  </si>
  <si>
    <t>2013 Juni</t>
  </si>
  <si>
    <t>2013 Juli</t>
  </si>
  <si>
    <t>2013 Avgust</t>
  </si>
  <si>
    <t>2013 Septembar</t>
  </si>
  <si>
    <t>2013 Oktobar</t>
  </si>
  <si>
    <t xml:space="preserve">2013 Novembar </t>
  </si>
  <si>
    <t>2013 Decembar</t>
  </si>
  <si>
    <t>Ukupno 2013</t>
  </si>
  <si>
    <t>2014 Januar</t>
  </si>
  <si>
    <t>2014 Februar</t>
  </si>
  <si>
    <t xml:space="preserve">2014 Mart </t>
  </si>
  <si>
    <t>2014 April</t>
  </si>
  <si>
    <t>2014 Juni</t>
  </si>
  <si>
    <t>2014 Juli</t>
  </si>
  <si>
    <t>2014 Avgust</t>
  </si>
  <si>
    <t>2014 Septembar</t>
  </si>
  <si>
    <t>2014 Oktobar</t>
  </si>
  <si>
    <t xml:space="preserve">2014 Novembar </t>
  </si>
  <si>
    <t>2014 Decembar</t>
  </si>
  <si>
    <t>Ukupno 2014</t>
  </si>
  <si>
    <t>2015 Januar</t>
  </si>
  <si>
    <t>2015 Februar</t>
  </si>
  <si>
    <t xml:space="preserve">2015 Mart </t>
  </si>
  <si>
    <t>2015 April</t>
  </si>
  <si>
    <t>2015 Juni</t>
  </si>
  <si>
    <t>2015 Juli</t>
  </si>
  <si>
    <t>2015 Avgust</t>
  </si>
  <si>
    <t>2015 Septembar</t>
  </si>
  <si>
    <t>2015 Oktobar</t>
  </si>
  <si>
    <t xml:space="preserve">2015 Novembar </t>
  </si>
  <si>
    <t>2015 Decembar</t>
  </si>
  <si>
    <t>Ukupno 2015</t>
  </si>
  <si>
    <t>2016 Januar</t>
  </si>
  <si>
    <t>2016 Februar</t>
  </si>
  <si>
    <t xml:space="preserve">2016 Mart </t>
  </si>
  <si>
    <t>2016 April</t>
  </si>
  <si>
    <t>2016 Juni</t>
  </si>
  <si>
    <t>2016 Juli</t>
  </si>
  <si>
    <t>2016 Avgust</t>
  </si>
  <si>
    <t>2016 Septembar</t>
  </si>
  <si>
    <t>2016 Oktobar</t>
  </si>
  <si>
    <t xml:space="preserve">2016 Novembar </t>
  </si>
  <si>
    <t>2016 Decembar</t>
  </si>
  <si>
    <t>Ukupno 2016</t>
  </si>
  <si>
    <t>Table 1: Payments</t>
  </si>
  <si>
    <t>Values are in Thousand Euros.</t>
  </si>
  <si>
    <t>Year</t>
  </si>
  <si>
    <t>Year/Month</t>
  </si>
  <si>
    <t>Total Payments</t>
  </si>
  <si>
    <t>Financing</t>
  </si>
  <si>
    <t>Budget Expenditures</t>
  </si>
  <si>
    <t>Central Government</t>
  </si>
  <si>
    <t>Local Government</t>
  </si>
  <si>
    <t>Principal</t>
  </si>
  <si>
    <t>Interest</t>
  </si>
  <si>
    <t>Loans for PU</t>
  </si>
  <si>
    <t>IFI Membership</t>
  </si>
  <si>
    <t>Wages and Salaries</t>
  </si>
  <si>
    <t>Goods and Services</t>
  </si>
  <si>
    <t>Utilities</t>
  </si>
  <si>
    <t>Subventions and Transfers</t>
  </si>
  <si>
    <t>Capital Investments</t>
  </si>
  <si>
    <t>Social Transfers</t>
  </si>
  <si>
    <t>Subventions</t>
  </si>
  <si>
    <t>Table 2: Receipts</t>
  </si>
  <si>
    <t>Values are in Thousands Euros</t>
  </si>
  <si>
    <t>Year / Month</t>
  </si>
  <si>
    <t>Total Receipts</t>
  </si>
  <si>
    <t>Budget Revenues</t>
  </si>
  <si>
    <t>Receipts from Financing</t>
  </si>
  <si>
    <t>Tax Revenues</t>
  </si>
  <si>
    <t>Non-Tax Revenues</t>
  </si>
  <si>
    <t>Other Revenues</t>
  </si>
  <si>
    <t>Loans</t>
  </si>
  <si>
    <t>Direct Taxes</t>
  </si>
  <si>
    <t>Indirect Taxes</t>
  </si>
  <si>
    <t>Tax Returns</t>
  </si>
  <si>
    <t>Fees, Charges and others from Central Government</t>
  </si>
  <si>
    <t>Fees, Charges and others from Local Government</t>
  </si>
  <si>
    <t>Concessionary Fee</t>
  </si>
  <si>
    <t>Royalties</t>
  </si>
  <si>
    <t>Dividends</t>
  </si>
  <si>
    <t>Didecated Revenues</t>
  </si>
  <si>
    <t>Budget Support Grants</t>
  </si>
  <si>
    <t>Revenues form Liquidation</t>
  </si>
  <si>
    <t>Return of Loans from PU</t>
  </si>
  <si>
    <t>External State Loans</t>
  </si>
  <si>
    <t>Internal state Loans</t>
  </si>
  <si>
    <t>Corporate Income Tax</t>
  </si>
  <si>
    <t>Personal Income Tax</t>
  </si>
  <si>
    <t>Property Tax</t>
  </si>
  <si>
    <t>Other Direct Taxes</t>
  </si>
  <si>
    <t>VAT</t>
  </si>
  <si>
    <t>Custom Duties</t>
  </si>
  <si>
    <t>Excise</t>
  </si>
  <si>
    <t>Other indirect taxes</t>
  </si>
  <si>
    <t>In Country VAT</t>
  </si>
  <si>
    <t>Border VAT</t>
  </si>
  <si>
    <t>2006 January</t>
  </si>
  <si>
    <t>2006 February</t>
  </si>
  <si>
    <t>2006 March</t>
  </si>
  <si>
    <t>2006 May</t>
  </si>
  <si>
    <t>2006 June</t>
  </si>
  <si>
    <t>2006 July</t>
  </si>
  <si>
    <t>2006 August</t>
  </si>
  <si>
    <t>2006 September</t>
  </si>
  <si>
    <t>2006 October</t>
  </si>
  <si>
    <t>2006 November</t>
  </si>
  <si>
    <t>2006 December</t>
  </si>
  <si>
    <t>2006 Total</t>
  </si>
  <si>
    <t>2007 January</t>
  </si>
  <si>
    <t>2007 February</t>
  </si>
  <si>
    <t>2007 March</t>
  </si>
  <si>
    <t>2007 May</t>
  </si>
  <si>
    <t>2007 June</t>
  </si>
  <si>
    <t>2007 July</t>
  </si>
  <si>
    <t>2007 August</t>
  </si>
  <si>
    <t>2007 September</t>
  </si>
  <si>
    <t>2007 October</t>
  </si>
  <si>
    <t>2007 November</t>
  </si>
  <si>
    <t>2007 December</t>
  </si>
  <si>
    <t>2007 Total</t>
  </si>
  <si>
    <t>2008 January</t>
  </si>
  <si>
    <t>2008 February</t>
  </si>
  <si>
    <t>2008 March</t>
  </si>
  <si>
    <t>2008 May</t>
  </si>
  <si>
    <t>2008 June</t>
  </si>
  <si>
    <t>2008 July</t>
  </si>
  <si>
    <t>2008 August</t>
  </si>
  <si>
    <t>2008 September</t>
  </si>
  <si>
    <t>2008 October</t>
  </si>
  <si>
    <t>2008 November</t>
  </si>
  <si>
    <t>2008 December</t>
  </si>
  <si>
    <t>2008 Total</t>
  </si>
  <si>
    <t>2009 January</t>
  </si>
  <si>
    <t>2009 February</t>
  </si>
  <si>
    <t>2009 March</t>
  </si>
  <si>
    <t>2009 May</t>
  </si>
  <si>
    <t>2009 June</t>
  </si>
  <si>
    <t>2009 July</t>
  </si>
  <si>
    <t>2009 August</t>
  </si>
  <si>
    <t>2009 September</t>
  </si>
  <si>
    <t>2009 October</t>
  </si>
  <si>
    <t>2009 November</t>
  </si>
  <si>
    <t>2009 December</t>
  </si>
  <si>
    <t>2009 Total</t>
  </si>
  <si>
    <t>2010 January</t>
  </si>
  <si>
    <t>2010 February</t>
  </si>
  <si>
    <t>2010 March</t>
  </si>
  <si>
    <t>2010 May</t>
  </si>
  <si>
    <t>2010 June</t>
  </si>
  <si>
    <t>2010 July</t>
  </si>
  <si>
    <t>2010 August</t>
  </si>
  <si>
    <t>2010 September</t>
  </si>
  <si>
    <t>2010 October</t>
  </si>
  <si>
    <t>2010 November</t>
  </si>
  <si>
    <t>2010 December</t>
  </si>
  <si>
    <t>2010 Total</t>
  </si>
  <si>
    <t>2011 January</t>
  </si>
  <si>
    <t>2011 February</t>
  </si>
  <si>
    <t>2011 March</t>
  </si>
  <si>
    <t>2011 May</t>
  </si>
  <si>
    <t>2011 June</t>
  </si>
  <si>
    <t>2011 July</t>
  </si>
  <si>
    <t>2011 August</t>
  </si>
  <si>
    <t>2011 September</t>
  </si>
  <si>
    <t>2011 October</t>
  </si>
  <si>
    <t>2011 November</t>
  </si>
  <si>
    <t>2011 December</t>
  </si>
  <si>
    <t>2011 Total</t>
  </si>
  <si>
    <t>2012 January</t>
  </si>
  <si>
    <t>2012 February</t>
  </si>
  <si>
    <t>2012 March</t>
  </si>
  <si>
    <t>2012 May</t>
  </si>
  <si>
    <t>2012 June</t>
  </si>
  <si>
    <t>2012 July</t>
  </si>
  <si>
    <t>2012 August</t>
  </si>
  <si>
    <t>2012 September</t>
  </si>
  <si>
    <t>2012 October</t>
  </si>
  <si>
    <t>2012 November</t>
  </si>
  <si>
    <t>2012 December</t>
  </si>
  <si>
    <t>2012 Total</t>
  </si>
  <si>
    <t>2013 January</t>
  </si>
  <si>
    <t>2013 February</t>
  </si>
  <si>
    <t>2013 March</t>
  </si>
  <si>
    <t>2013 May</t>
  </si>
  <si>
    <t>2013 June</t>
  </si>
  <si>
    <t>2013 July</t>
  </si>
  <si>
    <t>2013 August</t>
  </si>
  <si>
    <t>2013 September</t>
  </si>
  <si>
    <t>2013 October</t>
  </si>
  <si>
    <t>2013 November</t>
  </si>
  <si>
    <t>2013 December</t>
  </si>
  <si>
    <t>2013 Total</t>
  </si>
  <si>
    <t>2014 January</t>
  </si>
  <si>
    <t>2014 February</t>
  </si>
  <si>
    <t>2014 March</t>
  </si>
  <si>
    <t>2014 May</t>
  </si>
  <si>
    <t>2014 June</t>
  </si>
  <si>
    <t>2014 July</t>
  </si>
  <si>
    <t>2014 August</t>
  </si>
  <si>
    <t>2014 September</t>
  </si>
  <si>
    <t>2014 October</t>
  </si>
  <si>
    <t>2014 November</t>
  </si>
  <si>
    <t>2014 December</t>
  </si>
  <si>
    <t>2014 Total</t>
  </si>
  <si>
    <t>2015 January</t>
  </si>
  <si>
    <t>2015 February</t>
  </si>
  <si>
    <t>2015 March</t>
  </si>
  <si>
    <t>2015 May</t>
  </si>
  <si>
    <t>2015 June</t>
  </si>
  <si>
    <t>2015 July</t>
  </si>
  <si>
    <t>2015 August</t>
  </si>
  <si>
    <t>2015 September</t>
  </si>
  <si>
    <t>2015 October</t>
  </si>
  <si>
    <t>2015 November</t>
  </si>
  <si>
    <t>2015 December</t>
  </si>
  <si>
    <t>2015 Total</t>
  </si>
  <si>
    <t>2016 January</t>
  </si>
  <si>
    <t>2016 February</t>
  </si>
  <si>
    <t>2016 March</t>
  </si>
  <si>
    <t>2016 May</t>
  </si>
  <si>
    <t>2016 June</t>
  </si>
  <si>
    <t>2016 July</t>
  </si>
  <si>
    <t>2016 August</t>
  </si>
  <si>
    <t>2016 September</t>
  </si>
  <si>
    <t>2016 October</t>
  </si>
  <si>
    <t>2016 November</t>
  </si>
  <si>
    <t>2016 December</t>
  </si>
  <si>
    <t>2016 Total</t>
  </si>
  <si>
    <t>Shqip</t>
  </si>
  <si>
    <t>English</t>
  </si>
  <si>
    <t>Srpski</t>
  </si>
  <si>
    <t>2017 Janar</t>
  </si>
  <si>
    <t>2017 Januar</t>
  </si>
  <si>
    <t>2017 January</t>
  </si>
  <si>
    <t>2017 Shkurt</t>
  </si>
  <si>
    <t>2017 Februar</t>
  </si>
  <si>
    <t>2017 February</t>
  </si>
  <si>
    <t xml:space="preserve">2017 Mars </t>
  </si>
  <si>
    <t xml:space="preserve">2017 Mart </t>
  </si>
  <si>
    <t>2017 March</t>
  </si>
  <si>
    <t>2017 Prill</t>
  </si>
  <si>
    <t>2017 April</t>
  </si>
  <si>
    <t>2017 Maj</t>
  </si>
  <si>
    <t>2017 May</t>
  </si>
  <si>
    <t>2017 Qershor</t>
  </si>
  <si>
    <t>2017 Juni</t>
  </si>
  <si>
    <t>2017 June</t>
  </si>
  <si>
    <t>2017 Korrik</t>
  </si>
  <si>
    <t>2017 Juli</t>
  </si>
  <si>
    <t>2017 July</t>
  </si>
  <si>
    <t>2017 Gusht</t>
  </si>
  <si>
    <t>2017 Avgust</t>
  </si>
  <si>
    <t>2017 August</t>
  </si>
  <si>
    <t>2017 Shtator</t>
  </si>
  <si>
    <t>2017 Septembar</t>
  </si>
  <si>
    <t>2017 September</t>
  </si>
  <si>
    <t>2017 Tetor</t>
  </si>
  <si>
    <t>2017 Oktobar</t>
  </si>
  <si>
    <t>2017 October</t>
  </si>
  <si>
    <t xml:space="preserve">2017 Nëntor </t>
  </si>
  <si>
    <t xml:space="preserve">2017 Novembar </t>
  </si>
  <si>
    <t>2017 November</t>
  </si>
  <si>
    <t>2017 Dhjetor</t>
  </si>
  <si>
    <t>2017 Decembar</t>
  </si>
  <si>
    <t>2017 December</t>
  </si>
  <si>
    <t>2017 Total</t>
  </si>
  <si>
    <t>Gjithsej 2017</t>
  </si>
  <si>
    <t>Ukupno 2017</t>
  </si>
  <si>
    <t>Gjithsej 2018</t>
  </si>
  <si>
    <t>Ukupno 2018</t>
  </si>
  <si>
    <t>2018 Total</t>
  </si>
  <si>
    <t>Zgjedhni gjuhën: Izaberite jezik:     Select language:</t>
  </si>
  <si>
    <t>Français</t>
  </si>
  <si>
    <t>Türk</t>
  </si>
  <si>
    <t>2018 Janar</t>
  </si>
  <si>
    <t>2018 Januar</t>
  </si>
  <si>
    <t>2018 January</t>
  </si>
  <si>
    <t>2018 Shkurt</t>
  </si>
  <si>
    <t>2018 Februar</t>
  </si>
  <si>
    <t>2018 February</t>
  </si>
  <si>
    <t xml:space="preserve">2018 Mars </t>
  </si>
  <si>
    <t xml:space="preserve">2018 Mart </t>
  </si>
  <si>
    <t>2018 March</t>
  </si>
  <si>
    <t>2018 Prill</t>
  </si>
  <si>
    <t>2018 April</t>
  </si>
  <si>
    <t>2018 Maj</t>
  </si>
  <si>
    <t>2018 May</t>
  </si>
  <si>
    <t>2018 Qershor</t>
  </si>
  <si>
    <t>2018 Juni</t>
  </si>
  <si>
    <t>2018 June</t>
  </si>
  <si>
    <t>2018 Korrik</t>
  </si>
  <si>
    <t>2018 Juli</t>
  </si>
  <si>
    <t>2018 July</t>
  </si>
  <si>
    <t>2018 Gusht</t>
  </si>
  <si>
    <t>2018 Avgust</t>
  </si>
  <si>
    <t>2018 August</t>
  </si>
  <si>
    <t>2018 Shtator</t>
  </si>
  <si>
    <t>2018 Septembar</t>
  </si>
  <si>
    <t>2018 September</t>
  </si>
  <si>
    <t>2018 Tetor</t>
  </si>
  <si>
    <t>2018 Oktobar</t>
  </si>
  <si>
    <t>2018 October</t>
  </si>
  <si>
    <t xml:space="preserve">2018 Nëntor </t>
  </si>
  <si>
    <t xml:space="preserve">2018 Novembar </t>
  </si>
  <si>
    <t>2018 November</t>
  </si>
  <si>
    <t>2018 Dhjetor</t>
  </si>
  <si>
    <t>2018 Decembar</t>
  </si>
  <si>
    <t>2018 December</t>
  </si>
  <si>
    <t>Gjithsej 2020</t>
  </si>
  <si>
    <t>2020 Janar</t>
  </si>
  <si>
    <t>2020 Januar</t>
  </si>
  <si>
    <t>2020 January</t>
  </si>
  <si>
    <t>2020 Shkurt</t>
  </si>
  <si>
    <t>2020 Februar</t>
  </si>
  <si>
    <t>2020 February</t>
  </si>
  <si>
    <t xml:space="preserve">2020 Mars </t>
  </si>
  <si>
    <t xml:space="preserve">2020 Mart </t>
  </si>
  <si>
    <t>2020 March</t>
  </si>
  <si>
    <t>2020 Prill</t>
  </si>
  <si>
    <t>2020 April</t>
  </si>
  <si>
    <t>2020 Maj</t>
  </si>
  <si>
    <t>2020 May</t>
  </si>
  <si>
    <t>2020 Qershor</t>
  </si>
  <si>
    <t>2020 Juni</t>
  </si>
  <si>
    <t>2020 June</t>
  </si>
  <si>
    <t>2020 Korrik</t>
  </si>
  <si>
    <t>2020 Juli</t>
  </si>
  <si>
    <t>2020 July</t>
  </si>
  <si>
    <t>2020 Gusht</t>
  </si>
  <si>
    <t>2020 Avgust</t>
  </si>
  <si>
    <t>2020 August</t>
  </si>
  <si>
    <t>2020 Shtator</t>
  </si>
  <si>
    <t>2020 Septembar</t>
  </si>
  <si>
    <t>2020 September</t>
  </si>
  <si>
    <t>2020 Tetor</t>
  </si>
  <si>
    <t>2020 Oktobar</t>
  </si>
  <si>
    <t>2020 October</t>
  </si>
  <si>
    <t xml:space="preserve">2020 Nëntor </t>
  </si>
  <si>
    <t xml:space="preserve">2020 Novembar </t>
  </si>
  <si>
    <t>2020 November</t>
  </si>
  <si>
    <t>2020 Dhjetor</t>
  </si>
  <si>
    <t>2020 Decembar</t>
  </si>
  <si>
    <t>2020 December</t>
  </si>
  <si>
    <t>Ukupno 2020</t>
  </si>
  <si>
    <t>2020 Total</t>
  </si>
  <si>
    <t>Gjithsej 2021</t>
  </si>
  <si>
    <t>2021 Janar</t>
  </si>
  <si>
    <t>2021 Januar</t>
  </si>
  <si>
    <t>2021 January</t>
  </si>
  <si>
    <t>2021 Shkurt</t>
  </si>
  <si>
    <t>2021 Februar</t>
  </si>
  <si>
    <t>2021 February</t>
  </si>
  <si>
    <t xml:space="preserve">2021 Mars </t>
  </si>
  <si>
    <t xml:space="preserve">2021 Mart </t>
  </si>
  <si>
    <t>2021 March</t>
  </si>
  <si>
    <t>2021 Prill</t>
  </si>
  <si>
    <t>2021 April</t>
  </si>
  <si>
    <t>2021 Maj</t>
  </si>
  <si>
    <t>2021 May</t>
  </si>
  <si>
    <t>2021 Qershor</t>
  </si>
  <si>
    <t>2021 Juni</t>
  </si>
  <si>
    <t>2021 June</t>
  </si>
  <si>
    <t>2021 Korrik</t>
  </si>
  <si>
    <t>2021 Juli</t>
  </si>
  <si>
    <t>2021 July</t>
  </si>
  <si>
    <t>2021 Gusht</t>
  </si>
  <si>
    <t>2021 Avgust</t>
  </si>
  <si>
    <t>2021 August</t>
  </si>
  <si>
    <t>2021 Shtator</t>
  </si>
  <si>
    <t>2021 Septembar</t>
  </si>
  <si>
    <t>2021 September</t>
  </si>
  <si>
    <t>2021 Tetor</t>
  </si>
  <si>
    <t>2021 Oktobar</t>
  </si>
  <si>
    <t>2021 October</t>
  </si>
  <si>
    <t xml:space="preserve">2021 Nëntor </t>
  </si>
  <si>
    <t xml:space="preserve">2021 Novembar </t>
  </si>
  <si>
    <t>2021 November</t>
  </si>
  <si>
    <t>2021 Dhjetor</t>
  </si>
  <si>
    <t>2021 Decembar</t>
  </si>
  <si>
    <t>2021 December</t>
  </si>
  <si>
    <t>Ukupno 2021</t>
  </si>
  <si>
    <t>2021 Total</t>
  </si>
  <si>
    <t>Gjithsej 2022</t>
  </si>
  <si>
    <t>2022 Janar</t>
  </si>
  <si>
    <t>2022 Januar</t>
  </si>
  <si>
    <t>2022 January</t>
  </si>
  <si>
    <t>2022 Shkurt</t>
  </si>
  <si>
    <t>2022 Februar</t>
  </si>
  <si>
    <t>2022 February</t>
  </si>
  <si>
    <t xml:space="preserve">2022 Mars </t>
  </si>
  <si>
    <t xml:space="preserve">2022 Mart </t>
  </si>
  <si>
    <t>2022 March</t>
  </si>
  <si>
    <t>2022 Prill</t>
  </si>
  <si>
    <t>2022 April</t>
  </si>
  <si>
    <t>2022 Maj</t>
  </si>
  <si>
    <t>2022 May</t>
  </si>
  <si>
    <t>2022 Qershor</t>
  </si>
  <si>
    <t>2022 Juni</t>
  </si>
  <si>
    <t>2022 June</t>
  </si>
  <si>
    <t>2022 Korrik</t>
  </si>
  <si>
    <t>2022 Juli</t>
  </si>
  <si>
    <t>2022 July</t>
  </si>
  <si>
    <t>2022 Gusht</t>
  </si>
  <si>
    <t>2022 Avgust</t>
  </si>
  <si>
    <t>2022 August</t>
  </si>
  <si>
    <t>2022 Shtator</t>
  </si>
  <si>
    <t>2022 Septembar</t>
  </si>
  <si>
    <t>2022 September</t>
  </si>
  <si>
    <t>2022 Tetor</t>
  </si>
  <si>
    <t>2022 Oktobar</t>
  </si>
  <si>
    <t>2022 October</t>
  </si>
  <si>
    <t xml:space="preserve">2022 Nëntor </t>
  </si>
  <si>
    <t xml:space="preserve">2022 Novembar </t>
  </si>
  <si>
    <t>2022 November</t>
  </si>
  <si>
    <t>2022 Dhjetor</t>
  </si>
  <si>
    <t>2022 Decembar</t>
  </si>
  <si>
    <t>2022 December</t>
  </si>
  <si>
    <t>Ukupno 2022</t>
  </si>
  <si>
    <t>2022 Total</t>
  </si>
  <si>
    <t>Gjithsej 2023</t>
  </si>
  <si>
    <t>2023 Janar</t>
  </si>
  <si>
    <t>2023 Januar</t>
  </si>
  <si>
    <t>2023 January</t>
  </si>
  <si>
    <t>2023 Shkurt</t>
  </si>
  <si>
    <t>2023 Februar</t>
  </si>
  <si>
    <t>2023 February</t>
  </si>
  <si>
    <t xml:space="preserve">2023 Mars </t>
  </si>
  <si>
    <t xml:space="preserve">2023 Mart </t>
  </si>
  <si>
    <t>2023 March</t>
  </si>
  <si>
    <t>2023 Prill</t>
  </si>
  <si>
    <t>2023 April</t>
  </si>
  <si>
    <t>2023 Maj</t>
  </si>
  <si>
    <t>2023 May</t>
  </si>
  <si>
    <t>2023 Qershor</t>
  </si>
  <si>
    <t>2023 Juni</t>
  </si>
  <si>
    <t>2023 June</t>
  </si>
  <si>
    <t>2023 Korrik</t>
  </si>
  <si>
    <t>2023 Juli</t>
  </si>
  <si>
    <t>2023 July</t>
  </si>
  <si>
    <t>2023 Gusht</t>
  </si>
  <si>
    <t>2023 Avgust</t>
  </si>
  <si>
    <t>2023 August</t>
  </si>
  <si>
    <t>2023 Shtator</t>
  </si>
  <si>
    <t>2023 Septembar</t>
  </si>
  <si>
    <t>2023 September</t>
  </si>
  <si>
    <t>2023 Tetor</t>
  </si>
  <si>
    <t>2023 Oktobar</t>
  </si>
  <si>
    <t>2023 October</t>
  </si>
  <si>
    <t xml:space="preserve">2023 Nëntor </t>
  </si>
  <si>
    <t xml:space="preserve">2023 Novembar </t>
  </si>
  <si>
    <t>2023 November</t>
  </si>
  <si>
    <t>2023 Dhjetor</t>
  </si>
  <si>
    <t>2023 Decembar</t>
  </si>
  <si>
    <t>2023 December</t>
  </si>
  <si>
    <t>Ukupno 2023</t>
  </si>
  <si>
    <t>2023 Total</t>
  </si>
  <si>
    <t>Gjithsej 2025</t>
  </si>
  <si>
    <t>2025 Janar</t>
  </si>
  <si>
    <t>2025 Januar</t>
  </si>
  <si>
    <t>2025 January</t>
  </si>
  <si>
    <t>2025 Shkurt</t>
  </si>
  <si>
    <t>2025 Februar</t>
  </si>
  <si>
    <t>2025 February</t>
  </si>
  <si>
    <t xml:space="preserve">2025 Mars </t>
  </si>
  <si>
    <t xml:space="preserve">2025 Mart </t>
  </si>
  <si>
    <t>2025 March</t>
  </si>
  <si>
    <t>2025 Prill</t>
  </si>
  <si>
    <t>2025 April</t>
  </si>
  <si>
    <t>2025 Maj</t>
  </si>
  <si>
    <t>2025 May</t>
  </si>
  <si>
    <t>2025 Qershor</t>
  </si>
  <si>
    <t>2025 Juni</t>
  </si>
  <si>
    <t>2025 June</t>
  </si>
  <si>
    <t>2025 Korrik</t>
  </si>
  <si>
    <t>2025 Juli</t>
  </si>
  <si>
    <t>2025 July</t>
  </si>
  <si>
    <t>2025 Gusht</t>
  </si>
  <si>
    <t>2025 Avgust</t>
  </si>
  <si>
    <t>2025 August</t>
  </si>
  <si>
    <t>2025 Shtator</t>
  </si>
  <si>
    <t>2025 Septembar</t>
  </si>
  <si>
    <t>2025 September</t>
  </si>
  <si>
    <t>2025 Tetor</t>
  </si>
  <si>
    <t>2025 Oktobar</t>
  </si>
  <si>
    <t>2025 October</t>
  </si>
  <si>
    <t xml:space="preserve">2025 Nëntor </t>
  </si>
  <si>
    <t xml:space="preserve">2025 Novembar </t>
  </si>
  <si>
    <t>2025 November</t>
  </si>
  <si>
    <t>2025 Dhjetor</t>
  </si>
  <si>
    <t>2025 Decembar</t>
  </si>
  <si>
    <t>2025 December</t>
  </si>
  <si>
    <t>Ukupno 2025</t>
  </si>
  <si>
    <t>2025 Total</t>
  </si>
  <si>
    <t>2019 Janar</t>
  </si>
  <si>
    <t>2019 Januar</t>
  </si>
  <si>
    <t>2019 January</t>
  </si>
  <si>
    <t>2019 Shkurt</t>
  </si>
  <si>
    <t>2019 Februar</t>
  </si>
  <si>
    <t>2019 February</t>
  </si>
  <si>
    <t xml:space="preserve">2019 Mars </t>
  </si>
  <si>
    <t xml:space="preserve">2019 Mart </t>
  </si>
  <si>
    <t>2019 March</t>
  </si>
  <si>
    <t>2019 Prill</t>
  </si>
  <si>
    <t>2019 April</t>
  </si>
  <si>
    <t>2019 Maj</t>
  </si>
  <si>
    <t>2019 May</t>
  </si>
  <si>
    <t>2019 Qershor</t>
  </si>
  <si>
    <t>2019 Juni</t>
  </si>
  <si>
    <t>2019 June</t>
  </si>
  <si>
    <t>2019 Korrik</t>
  </si>
  <si>
    <t>2019 Juli</t>
  </si>
  <si>
    <t>2019 July</t>
  </si>
  <si>
    <t>2019 Gusht</t>
  </si>
  <si>
    <t>2019 Avgust</t>
  </si>
  <si>
    <t>2019 August</t>
  </si>
  <si>
    <t>2019 Shtator</t>
  </si>
  <si>
    <t>2019 Septembar</t>
  </si>
  <si>
    <t>2019 September</t>
  </si>
  <si>
    <t>2019 Tetor</t>
  </si>
  <si>
    <t>2019 Oktobar</t>
  </si>
  <si>
    <t>2019 October</t>
  </si>
  <si>
    <t xml:space="preserve">2019 Nëntor </t>
  </si>
  <si>
    <t xml:space="preserve">2019 Novembar </t>
  </si>
  <si>
    <t>2019 November</t>
  </si>
  <si>
    <t>2019 Dhjetor</t>
  </si>
  <si>
    <t>2019 Decembar</t>
  </si>
  <si>
    <t>2019 December</t>
  </si>
  <si>
    <t>Gjithsej 2019</t>
  </si>
  <si>
    <t>Ukupno 2019</t>
  </si>
  <si>
    <t>2019 Total</t>
  </si>
  <si>
    <t>Vlerat janë në Euro.</t>
  </si>
  <si>
    <t xml:space="preserve">Participim nga donatoret  e jashtme </t>
  </si>
  <si>
    <t>Periudha</t>
  </si>
  <si>
    <t>.</t>
  </si>
  <si>
    <t>Gjoba nga ispektorati</t>
  </si>
  <si>
    <t>Kompens.i demeve nga kompens.i sigurimit</t>
  </si>
  <si>
    <t>Lice.indiv&amp;te lira</t>
  </si>
  <si>
    <t>Lic.per prod.medic</t>
  </si>
  <si>
    <t>Shitja e sherbimeve</t>
  </si>
  <si>
    <t>Participim</t>
  </si>
  <si>
    <t>Banderolla</t>
  </si>
  <si>
    <t>Inspektim Higjenik sanitar</t>
  </si>
  <si>
    <t>Totali</t>
  </si>
  <si>
    <t>Të hyrat tjera</t>
  </si>
  <si>
    <t xml:space="preserve"> </t>
  </si>
  <si>
    <t>Pagesat Korrik</t>
  </si>
  <si>
    <t>Pranimet Korrik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</si>
</sst>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0;[Red]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Arial Narrow"/>
      <family val="2"/>
    </font>
    <font>
      <sz val="14"/>
      <name val="Arial"/>
      <family val="2"/>
    </font>
    <font>
      <b/>
      <u/>
      <sz val="15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8" fillId="0" borderId="27" applyBorder="0"/>
  </cellStyleXfs>
  <cellXfs count="10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10" xfId="0" applyBorder="1"/>
    <xf numFmtId="0" fontId="17" fillId="34" borderId="10" xfId="0" applyFont="1" applyFill="1" applyBorder="1"/>
    <xf numFmtId="0" fontId="0" fillId="0" borderId="22" xfId="0" applyBorder="1"/>
    <xf numFmtId="0" fontId="0" fillId="0" borderId="11" xfId="0" applyBorder="1"/>
    <xf numFmtId="0" fontId="17" fillId="34" borderId="26" xfId="0" applyFont="1" applyFill="1" applyBorder="1"/>
    <xf numFmtId="0" fontId="22" fillId="2" borderId="0" xfId="0" applyFont="1" applyFill="1" applyAlignment="1">
      <alignment vertical="center"/>
    </xf>
    <xf numFmtId="0" fontId="0" fillId="37" borderId="0" xfId="0" applyFill="1"/>
    <xf numFmtId="0" fontId="17" fillId="34" borderId="0" xfId="0" applyFont="1" applyFill="1"/>
    <xf numFmtId="0" fontId="22" fillId="36" borderId="0" xfId="0" applyFont="1" applyFill="1" applyAlignment="1">
      <alignment horizontal="left" vertical="top"/>
    </xf>
    <xf numFmtId="0" fontId="20" fillId="36" borderId="0" xfId="0" applyFont="1" applyFill="1" applyAlignment="1">
      <alignment horizontal="left" vertical="top"/>
    </xf>
    <xf numFmtId="0" fontId="22" fillId="35" borderId="0" xfId="0" applyFont="1" applyFill="1" applyAlignment="1">
      <alignment horizontal="left" vertical="top"/>
    </xf>
    <xf numFmtId="0" fontId="20" fillId="35" borderId="0" xfId="0" applyFont="1" applyFill="1" applyAlignment="1">
      <alignment horizontal="left" vertical="top"/>
    </xf>
    <xf numFmtId="0" fontId="22" fillId="37" borderId="0" xfId="0" applyFont="1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36" borderId="0" xfId="0" applyFill="1" applyAlignment="1">
      <alignment horizontal="left" vertical="top"/>
    </xf>
    <xf numFmtId="0" fontId="17" fillId="36" borderId="12" xfId="0" applyFont="1" applyFill="1" applyBorder="1" applyAlignment="1">
      <alignment horizontal="left" vertical="top" wrapText="1"/>
    </xf>
    <xf numFmtId="0" fontId="17" fillId="36" borderId="12" xfId="0" applyFont="1" applyFill="1" applyBorder="1" applyAlignment="1">
      <alignment horizontal="left" vertical="top"/>
    </xf>
    <xf numFmtId="0" fontId="0" fillId="35" borderId="0" xfId="0" applyFill="1" applyAlignment="1">
      <alignment horizontal="left" vertical="top"/>
    </xf>
    <xf numFmtId="0" fontId="0" fillId="35" borderId="17" xfId="0" applyFill="1" applyBorder="1" applyAlignment="1">
      <alignment horizontal="left" vertical="top"/>
    </xf>
    <xf numFmtId="0" fontId="24" fillId="35" borderId="0" xfId="0" applyFont="1" applyFill="1" applyAlignment="1">
      <alignment horizontal="left" vertical="top"/>
    </xf>
    <xf numFmtId="164" fontId="17" fillId="35" borderId="14" xfId="1" applyNumberFormat="1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 wrapText="1"/>
    </xf>
    <xf numFmtId="0" fontId="17" fillId="35" borderId="24" xfId="0" applyFont="1" applyFill="1" applyBorder="1" applyAlignment="1">
      <alignment horizontal="left" vertical="top" wrapText="1"/>
    </xf>
    <xf numFmtId="0" fontId="17" fillId="35" borderId="25" xfId="0" applyFont="1" applyFill="1" applyBorder="1" applyAlignment="1">
      <alignment horizontal="left" vertical="top" wrapText="1"/>
    </xf>
    <xf numFmtId="0" fontId="17" fillId="35" borderId="13" xfId="0" applyFont="1" applyFill="1" applyBorder="1" applyAlignment="1">
      <alignment horizontal="left" vertical="top" wrapText="1"/>
    </xf>
    <xf numFmtId="0" fontId="17" fillId="35" borderId="12" xfId="0" applyFont="1" applyFill="1" applyBorder="1" applyAlignment="1">
      <alignment horizontal="left" vertical="top"/>
    </xf>
    <xf numFmtId="0" fontId="17" fillId="35" borderId="19" xfId="0" applyFont="1" applyFill="1" applyBorder="1" applyAlignment="1">
      <alignment horizontal="left" vertical="top"/>
    </xf>
    <xf numFmtId="0" fontId="23" fillId="35" borderId="19" xfId="0" applyFont="1" applyFill="1" applyBorder="1" applyAlignment="1">
      <alignment horizontal="left" vertical="top" wrapText="1"/>
    </xf>
    <xf numFmtId="0" fontId="0" fillId="37" borderId="0" xfId="0" applyFill="1" applyAlignment="1">
      <alignment horizontal="left" vertical="top"/>
    </xf>
    <xf numFmtId="0" fontId="17" fillId="37" borderId="14" xfId="0" applyFont="1" applyFill="1" applyBorder="1" applyAlignment="1">
      <alignment horizontal="left" vertical="top" wrapText="1"/>
    </xf>
    <xf numFmtId="0" fontId="17" fillId="37" borderId="0" xfId="0" applyFont="1" applyFill="1" applyAlignment="1">
      <alignment horizontal="left" vertical="top" wrapText="1"/>
    </xf>
    <xf numFmtId="0" fontId="17" fillId="37" borderId="16" xfId="0" applyFont="1" applyFill="1" applyBorder="1" applyAlignment="1">
      <alignment horizontal="left" vertical="top" wrapText="1"/>
    </xf>
    <xf numFmtId="0" fontId="17" fillId="37" borderId="20" xfId="0" applyFont="1" applyFill="1" applyBorder="1" applyAlignment="1">
      <alignment horizontal="left" vertical="top" wrapText="1"/>
    </xf>
    <xf numFmtId="0" fontId="17" fillId="37" borderId="21" xfId="0" applyFont="1" applyFill="1" applyBorder="1" applyAlignment="1">
      <alignment horizontal="left" vertical="top" wrapText="1"/>
    </xf>
    <xf numFmtId="0" fontId="17" fillId="37" borderId="12" xfId="0" applyFont="1" applyFill="1" applyBorder="1" applyAlignment="1">
      <alignment horizontal="left" vertical="top" wrapText="1"/>
    </xf>
    <xf numFmtId="164" fontId="17" fillId="37" borderId="15" xfId="1" applyNumberFormat="1" applyFont="1" applyFill="1" applyBorder="1" applyAlignment="1">
      <alignment horizontal="left" vertical="top" wrapText="1"/>
    </xf>
    <xf numFmtId="0" fontId="17" fillId="37" borderId="19" xfId="0" applyFont="1" applyFill="1" applyBorder="1" applyAlignment="1">
      <alignment horizontal="left" vertical="top" wrapText="1"/>
    </xf>
    <xf numFmtId="0" fontId="17" fillId="37" borderId="18" xfId="0" applyFont="1" applyFill="1" applyBorder="1" applyAlignment="1">
      <alignment horizontal="left" vertical="top" wrapText="1"/>
    </xf>
    <xf numFmtId="0" fontId="17" fillId="37" borderId="13" xfId="0" applyFont="1" applyFill="1" applyBorder="1" applyAlignment="1">
      <alignment horizontal="left" vertical="top" wrapText="1"/>
    </xf>
    <xf numFmtId="0" fontId="17" fillId="37" borderId="23" xfId="0" applyFont="1" applyFill="1" applyBorder="1" applyAlignment="1">
      <alignment horizontal="left" vertical="top" wrapText="1"/>
    </xf>
    <xf numFmtId="0" fontId="0" fillId="37" borderId="17" xfId="0" applyFill="1" applyBorder="1" applyAlignment="1">
      <alignment horizontal="left" vertical="top"/>
    </xf>
    <xf numFmtId="0" fontId="17" fillId="37" borderId="12" xfId="0" applyFont="1" applyFill="1" applyBorder="1" applyAlignment="1">
      <alignment horizontal="left" vertical="top"/>
    </xf>
    <xf numFmtId="164" fontId="17" fillId="37" borderId="12" xfId="1" applyNumberFormat="1" applyFont="1" applyFill="1" applyBorder="1" applyAlignment="1">
      <alignment horizontal="left" vertical="top" wrapText="1"/>
    </xf>
    <xf numFmtId="0" fontId="23" fillId="37" borderId="12" xfId="0" applyFont="1" applyFill="1" applyBorder="1" applyAlignment="1">
      <alignment horizontal="left" vertical="top" wrapText="1"/>
    </xf>
    <xf numFmtId="164" fontId="17" fillId="35" borderId="12" xfId="1" applyNumberFormat="1" applyFont="1" applyFill="1" applyBorder="1" applyAlignment="1">
      <alignment horizontal="left" vertical="top" wrapText="1"/>
    </xf>
    <xf numFmtId="164" fontId="17" fillId="36" borderId="12" xfId="1" applyNumberFormat="1" applyFont="1" applyFill="1" applyBorder="1" applyAlignment="1">
      <alignment horizontal="left" vertical="top" wrapText="1"/>
    </xf>
    <xf numFmtId="0" fontId="23" fillId="36" borderId="12" xfId="0" applyFont="1" applyFill="1" applyBorder="1" applyAlignment="1">
      <alignment horizontal="left" vertical="top" wrapText="1"/>
    </xf>
    <xf numFmtId="164" fontId="17" fillId="37" borderId="0" xfId="1" applyNumberFormat="1" applyFont="1" applyFill="1" applyBorder="1" applyAlignment="1">
      <alignment horizontal="left" vertical="top" wrapText="1"/>
    </xf>
    <xf numFmtId="0" fontId="17" fillId="2" borderId="12" xfId="0" applyFont="1" applyFill="1" applyBorder="1" applyAlignment="1">
      <alignment horizontal="center" vertical="center" wrapText="1"/>
    </xf>
    <xf numFmtId="0" fontId="22" fillId="2" borderId="0" xfId="0" applyFont="1" applyFill="1" applyAlignment="1" applyProtection="1">
      <alignment horizontal="left" vertical="center"/>
      <protection hidden="1"/>
    </xf>
    <xf numFmtId="0" fontId="26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17" xfId="0" applyFill="1" applyBorder="1" applyProtection="1">
      <protection hidden="1"/>
    </xf>
    <xf numFmtId="0" fontId="20" fillId="2" borderId="0" xfId="0" applyFont="1" applyFill="1" applyAlignment="1" applyProtection="1">
      <alignment horizontal="left" vertical="center"/>
      <protection hidden="1"/>
    </xf>
    <xf numFmtId="0" fontId="0" fillId="2" borderId="0" xfId="0" applyFill="1" applyAlignment="1">
      <alignment vertical="center"/>
    </xf>
    <xf numFmtId="0" fontId="17" fillId="2" borderId="12" xfId="0" applyFont="1" applyFill="1" applyBorder="1" applyAlignment="1">
      <alignment horizontal="center" vertical="center"/>
    </xf>
    <xf numFmtId="0" fontId="25" fillId="2" borderId="17" xfId="0" applyFont="1" applyFill="1" applyBorder="1" applyAlignment="1" applyProtection="1">
      <alignment horizontal="left" vertical="center"/>
      <protection hidden="1"/>
    </xf>
    <xf numFmtId="3" fontId="0" fillId="2" borderId="0" xfId="0" applyNumberFormat="1" applyFill="1"/>
    <xf numFmtId="3" fontId="0" fillId="0" borderId="12" xfId="1" applyNumberFormat="1" applyFont="1" applyBorder="1" applyProtection="1">
      <protection hidden="1"/>
    </xf>
    <xf numFmtId="0" fontId="0" fillId="0" borderId="12" xfId="0" applyBorder="1" applyProtection="1">
      <protection hidden="1"/>
    </xf>
    <xf numFmtId="165" fontId="29" fillId="0" borderId="0" xfId="0" applyNumberFormat="1" applyFont="1"/>
    <xf numFmtId="164" fontId="17" fillId="2" borderId="12" xfId="1" applyNumberFormat="1" applyFont="1" applyFill="1" applyBorder="1" applyAlignment="1" applyProtection="1">
      <alignment horizontal="center" wrapText="1"/>
      <protection hidden="1"/>
    </xf>
    <xf numFmtId="0" fontId="17" fillId="2" borderId="12" xfId="0" applyFont="1" applyFill="1" applyBorder="1" applyAlignment="1" applyProtection="1">
      <alignment horizontal="center"/>
      <protection hidden="1"/>
    </xf>
    <xf numFmtId="0" fontId="17" fillId="2" borderId="12" xfId="0" applyFont="1" applyFill="1" applyBorder="1" applyProtection="1">
      <protection hidden="1"/>
    </xf>
    <xf numFmtId="164" fontId="0" fillId="0" borderId="12" xfId="1" applyNumberFormat="1" applyFont="1" applyBorder="1" applyProtection="1">
      <protection hidden="1"/>
    </xf>
    <xf numFmtId="0" fontId="0" fillId="0" borderId="12" xfId="0" applyBorder="1"/>
    <xf numFmtId="0" fontId="17" fillId="34" borderId="12" xfId="0" applyFont="1" applyFill="1" applyBorder="1" applyProtection="1">
      <protection hidden="1"/>
    </xf>
    <xf numFmtId="164" fontId="17" fillId="34" borderId="12" xfId="1" applyNumberFormat="1" applyFont="1" applyFill="1" applyBorder="1" applyAlignment="1" applyProtection="1">
      <alignment horizontal="center"/>
      <protection hidden="1"/>
    </xf>
    <xf numFmtId="43" fontId="17" fillId="34" borderId="12" xfId="1" applyFont="1" applyFill="1" applyBorder="1" applyAlignment="1" applyProtection="1">
      <alignment horizontal="center"/>
      <protection hidden="1"/>
    </xf>
    <xf numFmtId="43" fontId="0" fillId="0" borderId="12" xfId="1" applyFont="1" applyBorder="1"/>
    <xf numFmtId="43" fontId="21" fillId="0" borderId="12" xfId="1" applyFont="1" applyBorder="1" applyAlignment="1" applyProtection="1">
      <protection hidden="1"/>
    </xf>
    <xf numFmtId="43" fontId="0" fillId="0" borderId="12" xfId="1" applyFont="1" applyBorder="1" applyProtection="1">
      <protection hidden="1"/>
    </xf>
    <xf numFmtId="43" fontId="21" fillId="0" borderId="12" xfId="1" applyFont="1" applyFill="1" applyBorder="1" applyAlignment="1" applyProtection="1">
      <protection hidden="1"/>
    </xf>
    <xf numFmtId="43" fontId="21" fillId="0" borderId="12" xfId="1" applyFont="1" applyBorder="1" applyAlignment="1" applyProtection="1">
      <alignment horizontal="right"/>
      <protection hidden="1"/>
    </xf>
    <xf numFmtId="43" fontId="0" fillId="0" borderId="12" xfId="1" applyFont="1" applyBorder="1" applyAlignment="1" applyProtection="1">
      <protection hidden="1"/>
    </xf>
    <xf numFmtId="43" fontId="0" fillId="0" borderId="12" xfId="1" applyFont="1" applyBorder="1" applyAlignment="1" applyProtection="1">
      <alignment horizontal="right"/>
      <protection hidden="1"/>
    </xf>
    <xf numFmtId="43" fontId="0" fillId="0" borderId="12" xfId="1" applyFont="1" applyFill="1" applyBorder="1" applyProtection="1">
      <protection hidden="1"/>
    </xf>
    <xf numFmtId="43" fontId="0" fillId="0" borderId="0" xfId="0" applyNumberFormat="1" applyProtection="1">
      <protection hidden="1"/>
    </xf>
    <xf numFmtId="43" fontId="17" fillId="34" borderId="12" xfId="1" applyFont="1" applyFill="1" applyBorder="1" applyProtection="1">
      <protection hidden="1"/>
    </xf>
    <xf numFmtId="43" fontId="26" fillId="0" borderId="12" xfId="1" applyFont="1" applyBorder="1" applyAlignment="1" applyProtection="1">
      <alignment horizontal="left"/>
      <protection hidden="1"/>
    </xf>
    <xf numFmtId="0" fontId="30" fillId="38" borderId="12" xfId="0" applyFont="1" applyFill="1" applyBorder="1" applyAlignment="1">
      <alignment horizontal="center" wrapText="1"/>
    </xf>
    <xf numFmtId="0" fontId="30" fillId="38" borderId="12" xfId="0" applyFont="1" applyFill="1" applyBorder="1" applyAlignment="1">
      <alignment horizontal="center" vertical="center" wrapText="1"/>
    </xf>
    <xf numFmtId="43" fontId="30" fillId="38" borderId="12" xfId="1" applyFont="1" applyFill="1" applyBorder="1" applyAlignment="1">
      <alignment horizontal="center" vertical="center" wrapText="1"/>
    </xf>
    <xf numFmtId="0" fontId="30" fillId="2" borderId="12" xfId="0" applyFont="1" applyFill="1" applyBorder="1" applyAlignment="1">
      <alignment horizontal="center"/>
    </xf>
    <xf numFmtId="166" fontId="30" fillId="2" borderId="12" xfId="1" applyNumberFormat="1" applyFont="1" applyFill="1" applyBorder="1" applyAlignment="1">
      <alignment horizontal="center"/>
    </xf>
    <xf numFmtId="0" fontId="17" fillId="34" borderId="12" xfId="0" applyFont="1" applyFill="1" applyBorder="1"/>
    <xf numFmtId="43" fontId="17" fillId="34" borderId="12" xfId="1" applyFont="1" applyFill="1" applyBorder="1"/>
    <xf numFmtId="0" fontId="0" fillId="2" borderId="12" xfId="0" applyFill="1" applyBorder="1"/>
    <xf numFmtId="43" fontId="21" fillId="2" borderId="12" xfId="1" applyFont="1" applyFill="1" applyBorder="1" applyAlignment="1" applyProtection="1">
      <protection hidden="1"/>
    </xf>
    <xf numFmtId="43" fontId="0" fillId="2" borderId="12" xfId="1" applyFont="1" applyFill="1" applyBorder="1"/>
    <xf numFmtId="43" fontId="0" fillId="2" borderId="12" xfId="1" applyFont="1" applyFill="1" applyBorder="1" applyAlignment="1">
      <alignment horizontal="center"/>
    </xf>
    <xf numFmtId="0" fontId="17" fillId="2" borderId="13" xfId="0" applyFont="1" applyFill="1" applyBorder="1" applyAlignment="1" applyProtection="1">
      <alignment horizontal="center"/>
      <protection hidden="1"/>
    </xf>
    <xf numFmtId="0" fontId="21" fillId="0" borderId="15" xfId="0" applyFont="1" applyBorder="1" applyAlignment="1" applyProtection="1">
      <alignment horizontal="center" vertical="center"/>
      <protection hidden="1"/>
    </xf>
    <xf numFmtId="43" fontId="17" fillId="34" borderId="12" xfId="1" applyFont="1" applyFill="1" applyBorder="1" applyAlignment="1" applyProtection="1">
      <alignment wrapText="1"/>
      <protection hidden="1"/>
    </xf>
    <xf numFmtId="164" fontId="17" fillId="34" borderId="12" xfId="1" applyNumberFormat="1" applyFont="1" applyFill="1" applyBorder="1" applyAlignment="1" applyProtection="1">
      <alignment horizontal="center" wrapText="1"/>
      <protection hidden="1"/>
    </xf>
    <xf numFmtId="43" fontId="17" fillId="34" borderId="12" xfId="1" applyFont="1" applyFill="1" applyBorder="1" applyAlignment="1" applyProtection="1">
      <alignment horizontal="center" wrapText="1"/>
      <protection hidden="1"/>
    </xf>
    <xf numFmtId="0" fontId="31" fillId="39" borderId="0" xfId="0" applyFont="1" applyFill="1" applyProtection="1">
      <protection hidden="1"/>
    </xf>
    <xf numFmtId="0" fontId="21" fillId="0" borderId="12" xfId="0" applyFont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center" vertical="center" wrapText="1"/>
      <protection hidden="1"/>
    </xf>
    <xf numFmtId="0" fontId="27" fillId="0" borderId="17" xfId="0" applyFont="1" applyBorder="1" applyAlignment="1" applyProtection="1">
      <alignment horizontal="center" vertical="center" wrapText="1"/>
      <protection hidden="1"/>
    </xf>
  </cellXfs>
  <cellStyles count="206">
    <cellStyle name="20% - Accent1" xfId="23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7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31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35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3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43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24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8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32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36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4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44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" xfId="25" builtinId="32" customBuiltin="1"/>
    <cellStyle name="60% - Accent2" xfId="29" builtinId="36" customBuiltin="1"/>
    <cellStyle name="60% - Accent3" xfId="33" builtinId="40" customBuiltin="1"/>
    <cellStyle name="60% - Accent4" xfId="37" builtinId="44" customBuiltin="1"/>
    <cellStyle name="60% - Accent5" xfId="41" builtinId="48" customBuiltin="1"/>
    <cellStyle name="60% - Accent6" xfId="45" builtinId="52" customBuiltin="1"/>
    <cellStyle name="Accent1" xfId="22" builtinId="29" customBuiltin="1"/>
    <cellStyle name="Accent2" xfId="26" builtinId="33" customBuiltin="1"/>
    <cellStyle name="Accent3" xfId="30" builtinId="37" customBuiltin="1"/>
    <cellStyle name="Accent4" xfId="34" builtinId="41" customBuiltin="1"/>
    <cellStyle name="Accent5" xfId="38" builtinId="45" customBuiltin="1"/>
    <cellStyle name="Accent6" xfId="42" builtinId="49" customBuiltin="1"/>
    <cellStyle name="Bad" xfId="12" builtinId="27" customBuiltin="1"/>
    <cellStyle name="Calculation" xfId="16" builtinId="22" customBuiltin="1"/>
    <cellStyle name="Check Cell" xfId="18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4"/>
    <cellStyle name="Comma 6" xfId="133"/>
    <cellStyle name="Comma 7" xfId="134"/>
    <cellStyle name="Comma 8" xfId="5"/>
    <cellStyle name="Comma 9" xfId="135"/>
    <cellStyle name="Explanatory Text" xfId="20" builtinId="53" customBuiltin="1"/>
    <cellStyle name="Good" xfId="11" builtinId="26" customBuiltin="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Linked Cell" xfId="17" builtinId="24" customBuiltin="1"/>
    <cellStyle name="Neutral" xfId="13" builtinId="28" customBuiltin="1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2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15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" xfId="6" builtinId="15" customBuiltin="1"/>
    <cellStyle name="Total" xfId="21" builtinId="25" customBuiltin="1"/>
    <cellStyle name="Warning Text" xfId="19" builtinId="11" customBuiltin="1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ctrlProps/ctrlProp2.xml><?xml version="1.0" encoding="utf-8"?>
<formControlPr xmlns="http://schemas.microsoft.com/office/spreadsheetml/2009/9/main" objectType="Drop" dropLines="3" dropStyle="combo" dx="16" fmlaLink="[1]L!$A$1" fmlaRange="[1]L!$A$2:$A$4" noThreeD="1" sel="0" val="0"/>
</file>

<file path=xl/ctrlProps/ctrlProp3.xml><?xml version="1.0" encoding="utf-8"?>
<formControlPr xmlns="http://schemas.microsoft.com/office/spreadsheetml/2009/9/main" objectType="Drop" dropLines="3" dropStyle="combo" dx="16" fmlaLink="[2]L!$A$1" fmlaRange="[2]L!$A$2:$A$4" noThreeD="1" sel="0" val="0"/>
</file>

<file path=xl/ctrlProps/ctrlProp4.xml><?xml version="1.0" encoding="utf-8"?>
<formControlPr xmlns="http://schemas.microsoft.com/office/spreadsheetml/2009/9/main" objectType="Drop" dropLines="3" dropStyle="combo" dx="16" fmlaLink="L!$A$1" fmlaRange="L!$A$2:$A$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0</xdr:row>
          <xdr:rowOff>247650</xdr:rowOff>
        </xdr:from>
        <xdr:to>
          <xdr:col>4</xdr:col>
          <xdr:colOff>1114425</xdr:colOff>
          <xdr:row>0</xdr:row>
          <xdr:rowOff>352425</xdr:rowOff>
        </xdr:to>
        <xdr:sp macro="" textlink="">
          <xdr:nvSpPr>
            <xdr:cNvPr id="1028" name="Drop Dow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0</xdr:row>
          <xdr:rowOff>247650</xdr:rowOff>
        </xdr:from>
        <xdr:to>
          <xdr:col>3</xdr:col>
          <xdr:colOff>1014413</xdr:colOff>
          <xdr:row>1</xdr:row>
          <xdr:rowOff>9525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4.PER%20WEB%20FAQE%20Janar%20-%20Pril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AppData/Local/Microsoft/Windows/INetCache/Content.Outlook/MWYT24VC/3.PER%20WEB%20FAQE%20Janar-Mar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lorije.batalli/Desktop/Per%20media/PER%20MED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SAT"/>
      <sheetName val="PRANIMET"/>
      <sheetName val="L"/>
      <sheetName val="Sheet1"/>
    </sheetNames>
    <sheetDataSet>
      <sheetData sheetId="0"/>
      <sheetData sheetId="1"/>
      <sheetData sheetId="2">
        <row r="1">
          <cell r="A1">
            <v>1</v>
          </cell>
        </row>
        <row r="8">
          <cell r="G8" t="str">
            <v>Viti</v>
          </cell>
          <cell r="H8" t="str">
            <v>Viti / Muaji</v>
          </cell>
        </row>
        <row r="18">
          <cell r="G18" t="str">
            <v>Godina</v>
          </cell>
          <cell r="H18" t="str">
            <v>Godina / Mesec</v>
          </cell>
        </row>
        <row r="28">
          <cell r="G28" t="str">
            <v>Year</v>
          </cell>
          <cell r="H28" t="str">
            <v>Year / Month</v>
          </cell>
        </row>
        <row r="231">
          <cell r="B231" t="str">
            <v>2023 Janar</v>
          </cell>
          <cell r="C231" t="str">
            <v>2023 Januar</v>
          </cell>
          <cell r="D231" t="str">
            <v>2023 January</v>
          </cell>
        </row>
        <row r="232">
          <cell r="B232" t="str">
            <v>2023 Shkurt</v>
          </cell>
          <cell r="C232" t="str">
            <v>2023 Februar</v>
          </cell>
          <cell r="D232" t="str">
            <v>2023 February</v>
          </cell>
        </row>
        <row r="233">
          <cell r="B233" t="str">
            <v xml:space="preserve">2023 Mars </v>
          </cell>
          <cell r="C233" t="str">
            <v xml:space="preserve">2023 Mart </v>
          </cell>
          <cell r="D233" t="str">
            <v>2023 March</v>
          </cell>
        </row>
        <row r="243">
          <cell r="B243" t="str">
            <v>Gjithsej 2023</v>
          </cell>
          <cell r="C243" t="str">
            <v>Ukupno 2023</v>
          </cell>
          <cell r="D243" t="str">
            <v>2023 Total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C00000"/>
    <pageSetUpPr fitToPage="1"/>
  </sheetPr>
  <dimension ref="A1:K26"/>
  <sheetViews>
    <sheetView tabSelected="1" zoomScale="115" zoomScaleNormal="115" zoomScaleSheetLayoutView="80" workbookViewId="0">
      <pane xSplit="2" ySplit="3" topLeftCell="C4" activePane="bottomRight" state="frozen"/>
      <selection pane="topRight" activeCell="B1" sqref="B1"/>
      <selection pane="bottomLeft" activeCell="A6" sqref="A6"/>
      <selection pane="bottomRight" activeCell="F26" sqref="F26"/>
    </sheetView>
  </sheetViews>
  <sheetFormatPr defaultColWidth="9.140625" defaultRowHeight="15" x14ac:dyDescent="0.25"/>
  <cols>
    <col min="1" max="1" width="5.42578125" style="58" customWidth="1"/>
    <col min="2" max="2" width="15.7109375" style="58" customWidth="1"/>
    <col min="3" max="3" width="15.42578125" style="58" customWidth="1"/>
    <col min="4" max="4" width="10.85546875" style="58" customWidth="1"/>
    <col min="5" max="5" width="16.85546875" style="58" customWidth="1"/>
    <col min="6" max="6" width="18.5703125" style="58" customWidth="1"/>
    <col min="7" max="7" width="13.5703125" style="58" customWidth="1"/>
    <col min="8" max="8" width="14.7109375" style="58" customWidth="1"/>
    <col min="9" max="9" width="16.28515625" style="58" customWidth="1"/>
    <col min="10" max="10" width="9.140625" style="58"/>
    <col min="11" max="11" width="14.28515625" style="58" bestFit="1" customWidth="1"/>
    <col min="12" max="16384" width="9.140625" style="58"/>
  </cols>
  <sheetData>
    <row r="1" spans="1:11" ht="30.75" customHeight="1" x14ac:dyDescent="0.3">
      <c r="A1" s="55" t="str">
        <f>IF(L!$A$1=1,L!G2,IF(L!$A$1=2,L!G11,L!G21))</f>
        <v>Tabela 1: Pagesat</v>
      </c>
      <c r="B1" s="56"/>
      <c r="C1" s="57"/>
      <c r="D1" s="105" t="s">
        <v>609</v>
      </c>
      <c r="E1" s="57"/>
      <c r="F1" s="103" t="s">
        <v>883</v>
      </c>
      <c r="G1" s="57"/>
      <c r="H1" s="57"/>
      <c r="I1" s="57"/>
    </row>
    <row r="2" spans="1:11" ht="18.75" customHeight="1" x14ac:dyDescent="0.25">
      <c r="A2" s="63" t="s">
        <v>868</v>
      </c>
      <c r="B2" s="59"/>
      <c r="C2" s="59"/>
      <c r="D2" s="106"/>
      <c r="E2" s="60"/>
      <c r="F2" s="60"/>
      <c r="G2" s="60"/>
      <c r="H2" s="60"/>
      <c r="I2" s="60"/>
    </row>
    <row r="3" spans="1:11" ht="12.75" customHeight="1" x14ac:dyDescent="0.25">
      <c r="A3" s="98"/>
      <c r="B3" s="98" t="s">
        <v>870</v>
      </c>
      <c r="C3" s="68"/>
      <c r="D3" s="69"/>
      <c r="E3" s="70"/>
      <c r="F3" s="70"/>
      <c r="G3" s="70"/>
      <c r="H3" s="70"/>
      <c r="I3" s="70"/>
    </row>
    <row r="4" spans="1:11" ht="27" customHeight="1" x14ac:dyDescent="0.25">
      <c r="A4" s="99"/>
      <c r="B4" s="73">
        <v>2023</v>
      </c>
      <c r="C4" s="100" t="s">
        <v>173</v>
      </c>
      <c r="D4" s="101" t="s">
        <v>169</v>
      </c>
      <c r="E4" s="102" t="s">
        <v>0</v>
      </c>
      <c r="F4" s="102" t="s">
        <v>32</v>
      </c>
      <c r="G4" s="102" t="s">
        <v>33</v>
      </c>
      <c r="H4" s="102" t="s">
        <v>21</v>
      </c>
      <c r="I4" s="102" t="s">
        <v>35</v>
      </c>
      <c r="K4" s="84"/>
    </row>
    <row r="5" spans="1:11" x14ac:dyDescent="0.25">
      <c r="A5" s="104">
        <v>2023</v>
      </c>
      <c r="B5" s="66" t="str">
        <f>IF(L!$A$1=1,L!B231,IF(L!$A$1=2,L!C231,L!D231))</f>
        <v>2023 Janar</v>
      </c>
      <c r="C5" s="78">
        <f>SUM(E5:I5)</f>
        <v>1415008.38</v>
      </c>
      <c r="D5" s="65"/>
      <c r="E5" s="76">
        <v>861691.02</v>
      </c>
      <c r="F5" s="77">
        <v>553317.36</v>
      </c>
      <c r="G5" s="77"/>
      <c r="H5" s="77"/>
      <c r="I5" s="78"/>
    </row>
    <row r="6" spans="1:11" x14ac:dyDescent="0.25">
      <c r="A6" s="104"/>
      <c r="B6" s="66" t="str">
        <f>IF(L!$A$1=1,L!B232,IF(L!$A$1=2,L!C232,L!D232))</f>
        <v>2023 Shkurt</v>
      </c>
      <c r="C6" s="78">
        <f>SUM(E6:I6)</f>
        <v>2673381.46</v>
      </c>
      <c r="D6" s="65"/>
      <c r="E6" s="76">
        <v>1112270.3600000001</v>
      </c>
      <c r="F6" s="79">
        <v>1374378.44</v>
      </c>
      <c r="G6" s="76">
        <v>35241.39</v>
      </c>
      <c r="H6" s="79">
        <v>17745.349999999999</v>
      </c>
      <c r="I6" s="80">
        <v>133745.92000000001</v>
      </c>
      <c r="J6" s="58" t="s">
        <v>871</v>
      </c>
    </row>
    <row r="7" spans="1:11" x14ac:dyDescent="0.25">
      <c r="A7" s="104"/>
      <c r="B7" s="66" t="str">
        <f>IF(L!$A$1=1,L!B233,IF(L!$A$1=2,L!C233,L!D233))</f>
        <v xml:space="preserve">2023 Mars </v>
      </c>
      <c r="C7" s="78">
        <f t="shared" ref="C7:C16" si="0">SUM(E7:I7)</f>
        <v>2500087.2599999998</v>
      </c>
      <c r="D7" s="65"/>
      <c r="E7" s="95">
        <v>1056985.1099999999</v>
      </c>
      <c r="F7" s="96">
        <v>1019754.56</v>
      </c>
      <c r="G7" s="96">
        <v>27391.1</v>
      </c>
      <c r="H7" s="95">
        <v>375956.49</v>
      </c>
      <c r="I7" s="96">
        <v>20000</v>
      </c>
    </row>
    <row r="8" spans="1:11" x14ac:dyDescent="0.25">
      <c r="A8" s="104"/>
      <c r="B8" s="66" t="str">
        <f>IF(L!$A$1=1,L!B234,IF(L!$A$1=2,L!C234,L!D234))</f>
        <v>2023 Prill</v>
      </c>
      <c r="C8" s="78">
        <f t="shared" si="0"/>
        <v>2249111.3400000003</v>
      </c>
      <c r="D8" s="65"/>
      <c r="E8" s="76">
        <v>963813.4</v>
      </c>
      <c r="F8" s="77">
        <v>648015.03</v>
      </c>
      <c r="G8" s="77">
        <v>17105</v>
      </c>
      <c r="H8" s="77">
        <v>620177.91</v>
      </c>
      <c r="I8" s="80"/>
    </row>
    <row r="9" spans="1:11" x14ac:dyDescent="0.25">
      <c r="A9" s="104"/>
      <c r="B9" s="66" t="str">
        <f>IF(L!$A$1=1,L!B235,IF(L!$A$1=2,L!C235,L!D235))</f>
        <v>2023 Maj</v>
      </c>
      <c r="C9" s="78">
        <f t="shared" si="0"/>
        <v>3854716.93</v>
      </c>
      <c r="D9" s="65"/>
      <c r="E9" s="81">
        <v>1149436.19</v>
      </c>
      <c r="F9" s="81">
        <v>1994305.7100000002</v>
      </c>
      <c r="G9" s="81">
        <v>18328.509999999998</v>
      </c>
      <c r="H9" s="81">
        <v>619778.64</v>
      </c>
      <c r="I9" s="76">
        <v>72867.88</v>
      </c>
    </row>
    <row r="10" spans="1:11" x14ac:dyDescent="0.25">
      <c r="A10" s="104"/>
      <c r="B10" s="66" t="str">
        <f>IF(L!$A$1=1,L!B236,IF(L!$A$1=2,L!C236,L!D236))</f>
        <v>2023 Qershor</v>
      </c>
      <c r="C10" s="78">
        <f t="shared" si="0"/>
        <v>3181744.87</v>
      </c>
      <c r="D10" s="65"/>
      <c r="E10" s="81">
        <v>1018015.14</v>
      </c>
      <c r="F10" s="81">
        <v>1537749.1400000001</v>
      </c>
      <c r="G10" s="81">
        <v>13559.04</v>
      </c>
      <c r="H10" s="76">
        <v>424907.55</v>
      </c>
      <c r="I10" s="76">
        <v>187514</v>
      </c>
    </row>
    <row r="11" spans="1:11" x14ac:dyDescent="0.25">
      <c r="A11" s="104"/>
      <c r="B11" s="66" t="str">
        <f>IF(L!$A$1=1,L!B237,IF(L!$A$1=2,L!C237,L!D237))</f>
        <v>2023 Korrik</v>
      </c>
      <c r="C11" s="78">
        <f t="shared" si="0"/>
        <v>18825549.859999999</v>
      </c>
      <c r="D11" s="65"/>
      <c r="E11" s="76">
        <v>7253798.71</v>
      </c>
      <c r="F11" s="78">
        <v>8315539.2199999997</v>
      </c>
      <c r="G11" s="81">
        <v>131651.32</v>
      </c>
      <c r="H11" s="78">
        <v>2500491.61</v>
      </c>
      <c r="I11" s="82">
        <v>624069</v>
      </c>
    </row>
    <row r="12" spans="1:11" x14ac:dyDescent="0.25">
      <c r="A12" s="104"/>
      <c r="B12" s="66" t="str">
        <f>IF(L!$A$1=1,L!B238,IF(L!$A$1=2,L!C238,L!D238))</f>
        <v>2023 Gusht</v>
      </c>
      <c r="C12" s="78">
        <f t="shared" si="0"/>
        <v>0</v>
      </c>
      <c r="D12" s="65"/>
      <c r="E12" s="76"/>
      <c r="F12" s="78"/>
      <c r="G12" s="78"/>
      <c r="H12" s="78"/>
      <c r="I12" s="82"/>
    </row>
    <row r="13" spans="1:11" x14ac:dyDescent="0.25">
      <c r="A13" s="104"/>
      <c r="B13" s="66" t="str">
        <f>IF(L!$A$1=1,L!B239,IF(L!$A$1=2,L!C239,L!D239))</f>
        <v>2023 Shtator</v>
      </c>
      <c r="C13" s="78">
        <f t="shared" si="0"/>
        <v>0</v>
      </c>
      <c r="D13" s="65"/>
      <c r="E13" s="78"/>
      <c r="F13" s="78"/>
      <c r="G13" s="78"/>
      <c r="H13" s="78"/>
      <c r="I13" s="78"/>
    </row>
    <row r="14" spans="1:11" x14ac:dyDescent="0.25">
      <c r="A14" s="104"/>
      <c r="B14" s="66" t="str">
        <f>IF(L!$A$1=1,L!B240,IF(L!$A$1=2,L!C240,L!D240))</f>
        <v>2023 Tetor</v>
      </c>
      <c r="C14" s="78">
        <f t="shared" si="0"/>
        <v>0</v>
      </c>
      <c r="D14" s="71"/>
      <c r="E14" s="76"/>
      <c r="F14" s="78"/>
      <c r="G14" s="78"/>
      <c r="H14" s="76"/>
      <c r="I14" s="78"/>
    </row>
    <row r="15" spans="1:11" x14ac:dyDescent="0.25">
      <c r="A15" s="104"/>
      <c r="B15" s="66" t="str">
        <f>IF(L!$A$1=1,L!B241,IF(L!$A$1=2,L!C241,L!D241))</f>
        <v xml:space="preserve">2023 Nëntor </v>
      </c>
      <c r="C15" s="78">
        <f t="shared" si="0"/>
        <v>0</v>
      </c>
      <c r="D15" s="71"/>
      <c r="E15" s="83"/>
      <c r="F15" s="78"/>
      <c r="G15" s="76"/>
      <c r="H15" s="78"/>
      <c r="I15" s="78"/>
    </row>
    <row r="16" spans="1:11" ht="15.75" x14ac:dyDescent="0.25">
      <c r="A16" s="104"/>
      <c r="B16" s="66" t="str">
        <f>IF(L!$A$1=1,L!B242,IF(L!$A$1=2,L!C242,L!D242))</f>
        <v>2023 Dhjetor</v>
      </c>
      <c r="C16" s="78">
        <f t="shared" si="0"/>
        <v>0</v>
      </c>
      <c r="D16" s="71"/>
      <c r="E16" s="86"/>
      <c r="F16" s="78"/>
      <c r="G16" s="78"/>
      <c r="H16" s="76"/>
      <c r="I16" s="78"/>
    </row>
    <row r="17" spans="1:9" x14ac:dyDescent="0.25">
      <c r="A17" s="104"/>
      <c r="B17" s="73" t="str">
        <f>IF(L!$A$1=1,L!B243,IF(L!$A$1=2,L!C243,L!D243))</f>
        <v>Gjithsej 2023</v>
      </c>
      <c r="C17" s="85">
        <f>SUM(C5:C16)</f>
        <v>34699600.099999994</v>
      </c>
      <c r="D17" s="74"/>
      <c r="E17" s="75">
        <f>SUM(E5:E16)</f>
        <v>13416009.93</v>
      </c>
      <c r="F17" s="75">
        <f t="shared" ref="F17:I17" si="1">SUM(F5:F16)</f>
        <v>15443059.460000001</v>
      </c>
      <c r="G17" s="75">
        <f t="shared" si="1"/>
        <v>243276.36</v>
      </c>
      <c r="H17" s="75">
        <f t="shared" si="1"/>
        <v>4559057.55</v>
      </c>
      <c r="I17" s="75">
        <f t="shared" si="1"/>
        <v>1038196.8</v>
      </c>
    </row>
    <row r="26" spans="1:9" x14ac:dyDescent="0.25">
      <c r="F26" s="58" t="s">
        <v>882</v>
      </c>
    </row>
  </sheetData>
  <mergeCells count="2">
    <mergeCell ref="A5:A17"/>
    <mergeCell ref="D1:D2"/>
  </mergeCells>
  <pageMargins left="0.25" right="0.25" top="0.75" bottom="0.75" header="0.3" footer="0.3"/>
  <pageSetup paperSize="9" scale="53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Drop Down 2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Drop Down 4">
              <controlPr defaultSize="0" autoLine="0" autoPict="0">
                <anchor moveWithCells="1">
                  <from>
                    <xdr:col>4</xdr:col>
                    <xdr:colOff>0</xdr:colOff>
                    <xdr:row>0</xdr:row>
                    <xdr:rowOff>247650</xdr:rowOff>
                  </from>
                  <to>
                    <xdr:col>4</xdr:col>
                    <xdr:colOff>1114425</xdr:colOff>
                    <xdr:row>0</xdr:row>
                    <xdr:rowOff>352425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theme="0"/>
    <pageSetUpPr fitToPage="1"/>
  </sheetPr>
  <dimension ref="A1:S103"/>
  <sheetViews>
    <sheetView zoomScale="80" zoomScaleNormal="80" zoomScaleSheetLayoutView="80" workbookViewId="0">
      <pane xSplit="2" ySplit="3" topLeftCell="C4" activePane="bottomRight" state="frozen"/>
      <selection pane="topRight" activeCell="C1" sqref="C1"/>
      <selection pane="bottomLeft" activeCell="A9" sqref="A9"/>
      <selection pane="bottomRight" activeCell="E43" sqref="E43"/>
    </sheetView>
  </sheetViews>
  <sheetFormatPr defaultColWidth="9.140625" defaultRowHeight="15" x14ac:dyDescent="0.25"/>
  <cols>
    <col min="1" max="1" width="7.140625" customWidth="1"/>
    <col min="2" max="2" width="23.5703125" customWidth="1"/>
    <col min="3" max="3" width="14.28515625" customWidth="1"/>
    <col min="4" max="4" width="15.5703125" style="1" customWidth="1"/>
    <col min="5" max="5" width="23" style="1" customWidth="1"/>
    <col min="6" max="6" width="15.42578125" style="1" customWidth="1"/>
    <col min="7" max="7" width="16" customWidth="1"/>
    <col min="8" max="8" width="14" customWidth="1"/>
    <col min="9" max="9" width="15.42578125" customWidth="1"/>
    <col min="10" max="10" width="15.5703125" customWidth="1"/>
    <col min="11" max="11" width="16" customWidth="1"/>
    <col min="12" max="12" width="14.5703125" customWidth="1"/>
    <col min="13" max="13" width="18.42578125" customWidth="1"/>
    <col min="15" max="15" width="19.7109375" customWidth="1"/>
    <col min="16" max="16" width="13" customWidth="1"/>
    <col min="18" max="18" width="14" customWidth="1"/>
    <col min="19" max="19" width="13.42578125" customWidth="1"/>
  </cols>
  <sheetData>
    <row r="1" spans="1:19" s="2" customFormat="1" ht="26.25" customHeight="1" x14ac:dyDescent="0.3">
      <c r="A1" s="9" t="str">
        <f>IF(L!$A$1=1,L!G6,IF(L!$A$1=2,L!G16,L!G26))</f>
        <v>Tabela 2: Pranimet</v>
      </c>
      <c r="B1" s="9"/>
      <c r="D1" s="3"/>
      <c r="E1" s="103" t="s">
        <v>884</v>
      </c>
      <c r="F1" s="3"/>
    </row>
    <row r="2" spans="1:19" s="2" customFormat="1" ht="17.25" customHeight="1" x14ac:dyDescent="0.25">
      <c r="A2" s="61" t="s">
        <v>868</v>
      </c>
      <c r="E2" s="3"/>
      <c r="F2" s="3"/>
    </row>
    <row r="3" spans="1:19" s="1" customFormat="1" ht="82.5" customHeight="1" x14ac:dyDescent="0.25">
      <c r="A3" s="62" t="str">
        <f>IF([3]L!$A$1=1,[3]L!G8,IF([3]L!$A$1=2,[3]L!G18,[3]L!G28))</f>
        <v>Viti</v>
      </c>
      <c r="B3" s="62" t="str">
        <f>IF([3]L!$A$1=1,[3]L!H8,IF([3]L!$A$1=2,[3]L!H18,[3]L!H28))</f>
        <v>Viti / Muaji</v>
      </c>
      <c r="C3" s="87" t="s">
        <v>872</v>
      </c>
      <c r="D3" s="88" t="s">
        <v>873</v>
      </c>
      <c r="E3" s="88" t="s">
        <v>874</v>
      </c>
      <c r="F3" s="88" t="s">
        <v>875</v>
      </c>
      <c r="G3" s="88" t="s">
        <v>876</v>
      </c>
      <c r="H3" s="88" t="s">
        <v>877</v>
      </c>
      <c r="I3" s="89" t="s">
        <v>878</v>
      </c>
      <c r="J3" s="88" t="s">
        <v>879</v>
      </c>
      <c r="K3" s="54" t="s">
        <v>869</v>
      </c>
      <c r="L3" s="54" t="s">
        <v>881</v>
      </c>
      <c r="M3" s="54" t="s">
        <v>880</v>
      </c>
    </row>
    <row r="4" spans="1:19" s="1" customFormat="1" ht="15" customHeight="1" x14ac:dyDescent="0.25">
      <c r="A4" s="62"/>
      <c r="B4" s="62"/>
      <c r="C4" s="90"/>
      <c r="D4" s="90"/>
      <c r="E4" s="90"/>
      <c r="F4" s="90"/>
      <c r="G4" s="90"/>
      <c r="H4" s="90"/>
      <c r="I4" s="91"/>
      <c r="J4" s="90"/>
      <c r="K4" s="54"/>
      <c r="L4" s="54"/>
      <c r="M4" s="54"/>
    </row>
    <row r="5" spans="1:19" s="2" customFormat="1" x14ac:dyDescent="0.25">
      <c r="A5" s="94"/>
      <c r="B5" s="72" t="str">
        <f>IF([3]L!$A$1=1,[3]L!B231,IF([3]L!$A$1=2,[3]L!C231,[3]L!D231))</f>
        <v>2023 Janar</v>
      </c>
      <c r="C5" s="96">
        <v>13678.8</v>
      </c>
      <c r="D5" s="97"/>
      <c r="E5" s="97">
        <v>92700</v>
      </c>
      <c r="F5" s="97">
        <v>167275.29999999999</v>
      </c>
      <c r="G5" s="96">
        <v>2680</v>
      </c>
      <c r="H5" s="96">
        <v>24315.5</v>
      </c>
      <c r="I5" s="96">
        <v>19740.36</v>
      </c>
      <c r="J5" s="96">
        <v>59514.93</v>
      </c>
      <c r="K5" s="96"/>
      <c r="L5" s="96"/>
      <c r="M5" s="96">
        <f>C5+D5+E5+F5+G5+H5+I5+J5+K5+L5</f>
        <v>379904.88999999996</v>
      </c>
    </row>
    <row r="6" spans="1:19" s="2" customFormat="1" x14ac:dyDescent="0.25">
      <c r="A6" s="94"/>
      <c r="B6" s="72" t="str">
        <f>IF([3]L!$A$1=1,[3]L!B232,IF([3]L!$A$1=2,[3]L!C232,[3]L!D232))</f>
        <v>2023 Shkurt</v>
      </c>
      <c r="C6" s="96">
        <v>35495.699999999997</v>
      </c>
      <c r="D6" s="97">
        <v>563.04</v>
      </c>
      <c r="E6" s="97">
        <v>94257.2</v>
      </c>
      <c r="F6" s="97">
        <v>234965.6</v>
      </c>
      <c r="G6" s="96">
        <v>2741</v>
      </c>
      <c r="H6" s="96">
        <v>38215.5</v>
      </c>
      <c r="I6" s="96">
        <v>23988.94</v>
      </c>
      <c r="J6" s="96">
        <v>57376.37</v>
      </c>
      <c r="K6" s="96"/>
      <c r="L6" s="96">
        <v>548.9</v>
      </c>
      <c r="M6" s="96">
        <f t="shared" ref="M6:M16" si="0">C6+D6+E6+F6+G6+H6+I6+J6+K6+L6</f>
        <v>488152.25000000006</v>
      </c>
    </row>
    <row r="7" spans="1:19" s="2" customFormat="1" ht="16.5" x14ac:dyDescent="0.3">
      <c r="A7" s="94"/>
      <c r="B7" s="72" t="str">
        <f>IF([3]L!$A$1=1,[3]L!B233,IF([3]L!$A$1=2,[3]L!C233,[3]L!D233))</f>
        <v xml:space="preserve">2023 Mars </v>
      </c>
      <c r="C7" s="96">
        <v>29361.05</v>
      </c>
      <c r="D7" s="97"/>
      <c r="E7" s="97">
        <v>129463</v>
      </c>
      <c r="F7" s="97">
        <v>285448.74</v>
      </c>
      <c r="G7" s="96">
        <v>1329</v>
      </c>
      <c r="H7" s="96">
        <v>36582</v>
      </c>
      <c r="I7" s="96">
        <v>41377.81</v>
      </c>
      <c r="J7" s="96">
        <v>60440.12</v>
      </c>
      <c r="K7" s="96">
        <v>19104</v>
      </c>
      <c r="L7" s="96">
        <v>497.11</v>
      </c>
      <c r="M7" s="96">
        <f t="shared" si="0"/>
        <v>603602.82999999996</v>
      </c>
      <c r="R7" s="67"/>
      <c r="S7" s="67"/>
    </row>
    <row r="8" spans="1:19" s="2" customFormat="1" x14ac:dyDescent="0.25">
      <c r="A8" s="94"/>
      <c r="B8" s="94" t="s">
        <v>767</v>
      </c>
      <c r="C8" s="96">
        <v>30156.21</v>
      </c>
      <c r="D8" s="97"/>
      <c r="E8" s="97">
        <v>74576</v>
      </c>
      <c r="F8" s="97">
        <v>213224.13</v>
      </c>
      <c r="G8" s="96">
        <v>30</v>
      </c>
      <c r="H8" s="96">
        <v>22183</v>
      </c>
      <c r="I8" s="96">
        <v>21664.240000000002</v>
      </c>
      <c r="J8" s="96">
        <v>32465.1</v>
      </c>
      <c r="K8" s="96"/>
      <c r="L8" s="96"/>
      <c r="M8" s="96">
        <f t="shared" si="0"/>
        <v>394298.67999999993</v>
      </c>
      <c r="O8" s="64"/>
    </row>
    <row r="9" spans="1:19" s="2" customFormat="1" x14ac:dyDescent="0.25">
      <c r="A9" s="94"/>
      <c r="B9" s="94" t="s">
        <v>769</v>
      </c>
      <c r="C9" s="96">
        <v>56344.97</v>
      </c>
      <c r="D9" s="97"/>
      <c r="E9" s="97">
        <v>120104.4</v>
      </c>
      <c r="F9" s="97">
        <v>263987.90000000002</v>
      </c>
      <c r="G9" s="96">
        <v>1520</v>
      </c>
      <c r="H9" s="96">
        <v>35777</v>
      </c>
      <c r="I9" s="96">
        <v>30769.82</v>
      </c>
      <c r="J9" s="96">
        <v>61373.59</v>
      </c>
      <c r="K9" s="96">
        <v>90900</v>
      </c>
      <c r="L9" s="96"/>
      <c r="M9" s="96">
        <f t="shared" si="0"/>
        <v>660777.68000000005</v>
      </c>
    </row>
    <row r="10" spans="1:19" s="2" customFormat="1" x14ac:dyDescent="0.25">
      <c r="A10" s="94"/>
      <c r="B10" s="94" t="s">
        <v>771</v>
      </c>
      <c r="C10" s="96">
        <v>46793.8</v>
      </c>
      <c r="D10" s="97"/>
      <c r="E10" s="97">
        <v>128020.12</v>
      </c>
      <c r="F10" s="97">
        <v>274159.37</v>
      </c>
      <c r="G10" s="96">
        <v>1680</v>
      </c>
      <c r="H10" s="96">
        <v>32130</v>
      </c>
      <c r="I10" s="96">
        <v>32527.7</v>
      </c>
      <c r="J10" s="96">
        <v>49571.519999999997</v>
      </c>
      <c r="K10" s="96">
        <v>12421</v>
      </c>
      <c r="L10" s="96"/>
      <c r="M10" s="96">
        <f t="shared" si="0"/>
        <v>577303.51</v>
      </c>
    </row>
    <row r="11" spans="1:19" s="2" customFormat="1" x14ac:dyDescent="0.25">
      <c r="A11" s="94"/>
      <c r="B11" s="94" t="s">
        <v>774</v>
      </c>
      <c r="C11" s="96">
        <v>36758.68</v>
      </c>
      <c r="D11" s="97"/>
      <c r="E11" s="97">
        <v>110745</v>
      </c>
      <c r="F11" s="97">
        <v>283153.06</v>
      </c>
      <c r="G11" s="96">
        <v>4605</v>
      </c>
      <c r="H11" s="96">
        <v>36035</v>
      </c>
      <c r="I11" s="96">
        <v>27914.82</v>
      </c>
      <c r="J11" s="96">
        <v>69632.63</v>
      </c>
      <c r="K11" s="96"/>
      <c r="L11" s="96"/>
      <c r="M11" s="96">
        <f t="shared" si="0"/>
        <v>568844.18999999994</v>
      </c>
    </row>
    <row r="12" spans="1:19" s="2" customFormat="1" x14ac:dyDescent="0.25">
      <c r="A12" s="94"/>
      <c r="B12" s="94"/>
      <c r="C12" s="96"/>
      <c r="D12" s="97"/>
      <c r="E12" s="97"/>
      <c r="F12" s="97"/>
      <c r="G12" s="96"/>
      <c r="H12" s="96"/>
      <c r="I12" s="96"/>
      <c r="J12" s="96"/>
      <c r="K12" s="96"/>
      <c r="L12" s="96"/>
      <c r="M12" s="96">
        <f t="shared" si="0"/>
        <v>0</v>
      </c>
    </row>
    <row r="13" spans="1:19" s="2" customFormat="1" x14ac:dyDescent="0.25">
      <c r="A13" s="94"/>
      <c r="B13" s="94"/>
      <c r="C13" s="96"/>
      <c r="D13" s="97"/>
      <c r="E13" s="97"/>
      <c r="F13" s="97"/>
      <c r="G13" s="96"/>
      <c r="H13" s="96"/>
      <c r="I13" s="96"/>
      <c r="J13" s="96"/>
      <c r="K13" s="96"/>
      <c r="L13" s="96"/>
      <c r="M13" s="96">
        <f t="shared" si="0"/>
        <v>0</v>
      </c>
    </row>
    <row r="14" spans="1:19" s="2" customFormat="1" x14ac:dyDescent="0.25">
      <c r="A14" s="94"/>
      <c r="B14" s="94"/>
      <c r="C14" s="96"/>
      <c r="D14" s="97"/>
      <c r="E14" s="97"/>
      <c r="F14" s="97"/>
      <c r="G14" s="96"/>
      <c r="H14" s="96"/>
      <c r="I14" s="96"/>
      <c r="J14" s="96"/>
      <c r="K14" s="96"/>
      <c r="L14" s="96"/>
      <c r="M14" s="96">
        <f t="shared" si="0"/>
        <v>0</v>
      </c>
    </row>
    <row r="15" spans="1:19" s="2" customFormat="1" x14ac:dyDescent="0.25">
      <c r="A15" s="94"/>
      <c r="B15" s="94"/>
      <c r="C15" s="96"/>
      <c r="D15" s="97"/>
      <c r="E15" s="97"/>
      <c r="F15" s="97"/>
      <c r="G15" s="96"/>
      <c r="H15" s="96"/>
      <c r="I15" s="96"/>
      <c r="J15" s="96"/>
      <c r="K15" s="96"/>
      <c r="L15" s="96"/>
      <c r="M15" s="96">
        <f t="shared" si="0"/>
        <v>0</v>
      </c>
    </row>
    <row r="16" spans="1:19" s="2" customFormat="1" x14ac:dyDescent="0.25">
      <c r="A16" s="94"/>
      <c r="B16" s="94"/>
      <c r="C16" s="96"/>
      <c r="D16" s="97"/>
      <c r="E16" s="97"/>
      <c r="F16" s="97"/>
      <c r="G16" s="96"/>
      <c r="H16" s="96"/>
      <c r="I16" s="96"/>
      <c r="J16" s="96"/>
      <c r="K16" s="96"/>
      <c r="L16" s="96"/>
      <c r="M16" s="96">
        <f t="shared" si="0"/>
        <v>0</v>
      </c>
    </row>
    <row r="17" spans="1:13" s="2" customFormat="1" x14ac:dyDescent="0.25">
      <c r="A17" s="94"/>
      <c r="B17" s="92" t="str">
        <f>IF([3]L!$A$1=1,[3]L!B243,IF([3]L!$A$1=2,[3]L!C243,[3]L!D243))</f>
        <v>Gjithsej 2023</v>
      </c>
      <c r="C17" s="93">
        <f>C5+C6+C7+C8+C9+C10+C11+C12+C13+C14+C15+C16</f>
        <v>248589.21000000002</v>
      </c>
      <c r="D17" s="93">
        <f t="shared" ref="D17:M17" si="1">D5+D6+D7+D8+D9+D10+D11+D12+D13+D14+D15+D16</f>
        <v>563.04</v>
      </c>
      <c r="E17" s="93">
        <f t="shared" si="1"/>
        <v>749865.72</v>
      </c>
      <c r="F17" s="93">
        <f t="shared" si="1"/>
        <v>1722214.1</v>
      </c>
      <c r="G17" s="93">
        <f t="shared" si="1"/>
        <v>14585</v>
      </c>
      <c r="H17" s="93">
        <f t="shared" si="1"/>
        <v>225238</v>
      </c>
      <c r="I17" s="93">
        <f t="shared" si="1"/>
        <v>197983.69000000003</v>
      </c>
      <c r="J17" s="93">
        <f t="shared" si="1"/>
        <v>390374.26</v>
      </c>
      <c r="K17" s="93">
        <f t="shared" si="1"/>
        <v>122425</v>
      </c>
      <c r="L17" s="93">
        <f t="shared" si="1"/>
        <v>1046.01</v>
      </c>
      <c r="M17" s="93">
        <f t="shared" si="1"/>
        <v>3672884.03</v>
      </c>
    </row>
    <row r="18" spans="1:13" s="2" customFormat="1" x14ac:dyDescent="0.25">
      <c r="D18" s="3"/>
      <c r="E18" s="3"/>
      <c r="F18" s="3"/>
    </row>
    <row r="19" spans="1:13" s="2" customFormat="1" x14ac:dyDescent="0.25">
      <c r="D19" s="3"/>
      <c r="E19" s="3"/>
      <c r="F19" s="3"/>
    </row>
    <row r="20" spans="1:13" s="2" customFormat="1" x14ac:dyDescent="0.25">
      <c r="D20" s="3"/>
      <c r="E20" s="3"/>
      <c r="F20" s="3"/>
    </row>
    <row r="21" spans="1:13" s="2" customFormat="1" x14ac:dyDescent="0.25">
      <c r="D21" s="3"/>
      <c r="E21" s="3"/>
      <c r="F21" s="3"/>
    </row>
    <row r="22" spans="1:13" s="2" customFormat="1" x14ac:dyDescent="0.25">
      <c r="D22" s="3"/>
      <c r="E22" s="3"/>
      <c r="F22" s="3"/>
    </row>
    <row r="23" spans="1:13" s="2" customFormat="1" x14ac:dyDescent="0.25">
      <c r="D23" s="3"/>
      <c r="E23" s="3"/>
      <c r="F23" s="3"/>
    </row>
    <row r="24" spans="1:13" s="2" customFormat="1" x14ac:dyDescent="0.25">
      <c r="D24" s="3"/>
      <c r="E24" s="3"/>
      <c r="F24" s="3"/>
    </row>
    <row r="25" spans="1:13" s="2" customFormat="1" x14ac:dyDescent="0.25">
      <c r="D25" s="3"/>
      <c r="E25" s="3"/>
      <c r="F25" s="3"/>
    </row>
    <row r="26" spans="1:13" s="2" customFormat="1" x14ac:dyDescent="0.25">
      <c r="D26" s="3"/>
      <c r="E26" s="3"/>
      <c r="F26" s="3"/>
    </row>
    <row r="27" spans="1:13" s="2" customFormat="1" x14ac:dyDescent="0.25">
      <c r="D27" s="3"/>
      <c r="E27" s="3"/>
      <c r="F27" s="3"/>
    </row>
    <row r="28" spans="1:13" s="2" customFormat="1" x14ac:dyDescent="0.25">
      <c r="D28" s="3"/>
      <c r="E28" s="3"/>
      <c r="F28" s="3"/>
    </row>
    <row r="29" spans="1:13" s="2" customFormat="1" x14ac:dyDescent="0.25">
      <c r="D29" s="3"/>
      <c r="E29" s="3"/>
      <c r="F29" s="3"/>
    </row>
    <row r="30" spans="1:13" s="2" customFormat="1" x14ac:dyDescent="0.25">
      <c r="D30" s="3"/>
      <c r="E30" s="3"/>
      <c r="F30" s="3"/>
    </row>
    <row r="31" spans="1:13" s="2" customFormat="1" x14ac:dyDescent="0.25">
      <c r="D31" s="3"/>
      <c r="E31" s="3"/>
      <c r="F31" s="3"/>
    </row>
    <row r="32" spans="1:13" s="2" customFormat="1" x14ac:dyDescent="0.25">
      <c r="D32" s="3"/>
      <c r="E32" s="3"/>
      <c r="F32" s="3"/>
    </row>
    <row r="33" spans="4:6" s="2" customFormat="1" x14ac:dyDescent="0.25">
      <c r="D33" s="3"/>
      <c r="E33" s="3"/>
      <c r="F33" s="3"/>
    </row>
    <row r="34" spans="4:6" s="2" customFormat="1" x14ac:dyDescent="0.25">
      <c r="D34" s="3"/>
      <c r="E34" s="3"/>
      <c r="F34" s="3"/>
    </row>
    <row r="35" spans="4:6" s="2" customFormat="1" x14ac:dyDescent="0.25">
      <c r="D35" s="3"/>
      <c r="E35" s="3"/>
      <c r="F35" s="3"/>
    </row>
    <row r="36" spans="4:6" s="2" customFormat="1" x14ac:dyDescent="0.25">
      <c r="D36" s="3"/>
      <c r="E36" s="3"/>
      <c r="F36" s="3"/>
    </row>
    <row r="37" spans="4:6" s="2" customFormat="1" x14ac:dyDescent="0.25">
      <c r="D37" s="3"/>
      <c r="E37" s="3"/>
      <c r="F37" s="3"/>
    </row>
    <row r="38" spans="4:6" s="2" customFormat="1" x14ac:dyDescent="0.25">
      <c r="D38" s="3"/>
      <c r="E38" s="3"/>
      <c r="F38" s="3"/>
    </row>
    <row r="39" spans="4:6" s="2" customFormat="1" x14ac:dyDescent="0.25">
      <c r="D39" s="3"/>
      <c r="E39" s="3"/>
      <c r="F39" s="3"/>
    </row>
    <row r="40" spans="4:6" s="2" customFormat="1" x14ac:dyDescent="0.25">
      <c r="D40" s="3"/>
      <c r="E40" s="3"/>
      <c r="F40" s="3"/>
    </row>
    <row r="41" spans="4:6" s="2" customFormat="1" x14ac:dyDescent="0.25">
      <c r="D41" s="3"/>
      <c r="E41" s="3"/>
      <c r="F41" s="3"/>
    </row>
    <row r="42" spans="4:6" s="2" customFormat="1" x14ac:dyDescent="0.25">
      <c r="D42" s="3"/>
      <c r="E42" s="3"/>
      <c r="F42" s="3"/>
    </row>
    <row r="43" spans="4:6" s="2" customFormat="1" x14ac:dyDescent="0.25">
      <c r="D43" s="3"/>
      <c r="E43" s="3"/>
      <c r="F43" s="3"/>
    </row>
    <row r="44" spans="4:6" s="2" customFormat="1" x14ac:dyDescent="0.25">
      <c r="D44" s="3"/>
      <c r="E44" s="3"/>
      <c r="F44" s="3"/>
    </row>
    <row r="45" spans="4:6" s="2" customFormat="1" x14ac:dyDescent="0.25">
      <c r="D45" s="3"/>
      <c r="E45" s="3"/>
      <c r="F45" s="3"/>
    </row>
    <row r="46" spans="4:6" s="2" customFormat="1" x14ac:dyDescent="0.25">
      <c r="D46" s="3"/>
      <c r="E46" s="3"/>
      <c r="F46" s="3"/>
    </row>
    <row r="47" spans="4:6" s="2" customFormat="1" x14ac:dyDescent="0.25">
      <c r="D47" s="3"/>
      <c r="E47" s="3"/>
      <c r="F47" s="3"/>
    </row>
    <row r="48" spans="4:6" s="2" customFormat="1" x14ac:dyDescent="0.25">
      <c r="D48" s="3"/>
      <c r="E48" s="3"/>
      <c r="F48" s="3"/>
    </row>
    <row r="49" spans="4:6" s="2" customFormat="1" x14ac:dyDescent="0.25">
      <c r="D49" s="3"/>
      <c r="E49" s="3"/>
      <c r="F49" s="3"/>
    </row>
    <row r="50" spans="4:6" s="2" customFormat="1" x14ac:dyDescent="0.25">
      <c r="D50" s="3"/>
      <c r="E50" s="3"/>
      <c r="F50" s="3"/>
    </row>
    <row r="51" spans="4:6" s="2" customFormat="1" x14ac:dyDescent="0.25">
      <c r="D51" s="3"/>
      <c r="E51" s="3"/>
      <c r="F51" s="3"/>
    </row>
    <row r="52" spans="4:6" s="2" customFormat="1" x14ac:dyDescent="0.25">
      <c r="D52" s="3"/>
      <c r="E52" s="3"/>
      <c r="F52" s="3"/>
    </row>
    <row r="53" spans="4:6" s="2" customFormat="1" x14ac:dyDescent="0.25">
      <c r="D53" s="3"/>
      <c r="E53" s="3"/>
      <c r="F53" s="3"/>
    </row>
    <row r="54" spans="4:6" s="2" customFormat="1" x14ac:dyDescent="0.25">
      <c r="D54" s="3"/>
      <c r="E54" s="3"/>
      <c r="F54" s="3"/>
    </row>
    <row r="55" spans="4:6" s="2" customFormat="1" x14ac:dyDescent="0.25">
      <c r="D55" s="3"/>
      <c r="E55" s="3"/>
      <c r="F55" s="3"/>
    </row>
    <row r="56" spans="4:6" s="2" customFormat="1" x14ac:dyDescent="0.25">
      <c r="D56" s="3"/>
      <c r="E56" s="3"/>
      <c r="F56" s="3"/>
    </row>
    <row r="57" spans="4:6" s="2" customFormat="1" x14ac:dyDescent="0.25">
      <c r="D57" s="3"/>
      <c r="E57" s="3"/>
      <c r="F57" s="3"/>
    </row>
    <row r="58" spans="4:6" s="2" customFormat="1" x14ac:dyDescent="0.25">
      <c r="D58" s="3"/>
      <c r="E58" s="3"/>
      <c r="F58" s="3"/>
    </row>
    <row r="59" spans="4:6" s="2" customFormat="1" x14ac:dyDescent="0.25">
      <c r="D59" s="3"/>
      <c r="E59" s="3"/>
      <c r="F59" s="3"/>
    </row>
    <row r="60" spans="4:6" s="2" customFormat="1" x14ac:dyDescent="0.25">
      <c r="D60" s="3"/>
      <c r="E60" s="3"/>
      <c r="F60" s="3"/>
    </row>
    <row r="61" spans="4:6" s="2" customFormat="1" x14ac:dyDescent="0.25">
      <c r="D61" s="3"/>
      <c r="E61" s="3"/>
      <c r="F61" s="3"/>
    </row>
    <row r="62" spans="4:6" s="2" customFormat="1" x14ac:dyDescent="0.25">
      <c r="D62" s="3"/>
      <c r="E62" s="3"/>
      <c r="F62" s="3"/>
    </row>
    <row r="63" spans="4:6" s="2" customFormat="1" x14ac:dyDescent="0.25">
      <c r="D63" s="3"/>
      <c r="E63" s="3"/>
      <c r="F63" s="3"/>
    </row>
    <row r="64" spans="4:6" s="2" customFormat="1" x14ac:dyDescent="0.25">
      <c r="D64" s="3"/>
      <c r="E64" s="3"/>
      <c r="F64" s="3"/>
    </row>
    <row r="65" spans="4:6" s="2" customFormat="1" x14ac:dyDescent="0.25">
      <c r="D65" s="3"/>
      <c r="E65" s="3"/>
      <c r="F65" s="3"/>
    </row>
    <row r="66" spans="4:6" s="2" customFormat="1" x14ac:dyDescent="0.25">
      <c r="D66" s="3"/>
      <c r="E66" s="3"/>
      <c r="F66" s="3"/>
    </row>
    <row r="67" spans="4:6" s="2" customFormat="1" x14ac:dyDescent="0.25">
      <c r="D67" s="3"/>
      <c r="E67" s="3"/>
      <c r="F67" s="3"/>
    </row>
    <row r="68" spans="4:6" s="2" customFormat="1" x14ac:dyDescent="0.25">
      <c r="D68" s="3"/>
      <c r="E68" s="3"/>
      <c r="F68" s="3"/>
    </row>
    <row r="69" spans="4:6" s="2" customFormat="1" x14ac:dyDescent="0.25">
      <c r="D69" s="3"/>
      <c r="E69" s="3"/>
      <c r="F69" s="3"/>
    </row>
    <row r="70" spans="4:6" s="2" customFormat="1" x14ac:dyDescent="0.25">
      <c r="D70" s="3"/>
      <c r="E70" s="3"/>
      <c r="F70" s="3"/>
    </row>
    <row r="71" spans="4:6" s="2" customFormat="1" x14ac:dyDescent="0.25">
      <c r="D71" s="3"/>
      <c r="E71" s="3"/>
      <c r="F71" s="3"/>
    </row>
    <row r="72" spans="4:6" s="2" customFormat="1" x14ac:dyDescent="0.25">
      <c r="D72" s="3"/>
      <c r="E72" s="3"/>
      <c r="F72" s="3"/>
    </row>
    <row r="73" spans="4:6" s="2" customFormat="1" x14ac:dyDescent="0.25">
      <c r="D73" s="3"/>
      <c r="E73" s="3"/>
      <c r="F73" s="3"/>
    </row>
    <row r="74" spans="4:6" s="2" customFormat="1" x14ac:dyDescent="0.25">
      <c r="D74" s="3"/>
      <c r="E74" s="3"/>
      <c r="F74" s="3"/>
    </row>
    <row r="75" spans="4:6" s="2" customFormat="1" x14ac:dyDescent="0.25">
      <c r="D75" s="3"/>
      <c r="E75" s="3"/>
      <c r="F75" s="3"/>
    </row>
    <row r="76" spans="4:6" s="2" customFormat="1" x14ac:dyDescent="0.25">
      <c r="D76" s="3"/>
      <c r="E76" s="3"/>
      <c r="F76" s="3"/>
    </row>
    <row r="77" spans="4:6" s="2" customFormat="1" x14ac:dyDescent="0.25">
      <c r="D77" s="3"/>
      <c r="E77" s="3"/>
      <c r="F77" s="3"/>
    </row>
    <row r="78" spans="4:6" s="2" customFormat="1" x14ac:dyDescent="0.25">
      <c r="D78" s="3"/>
      <c r="E78" s="3"/>
      <c r="F78" s="3"/>
    </row>
    <row r="79" spans="4:6" s="2" customFormat="1" x14ac:dyDescent="0.25">
      <c r="D79" s="3"/>
      <c r="E79" s="3"/>
      <c r="F79" s="3"/>
    </row>
    <row r="80" spans="4:6" s="2" customFormat="1" x14ac:dyDescent="0.25">
      <c r="D80" s="3"/>
      <c r="E80" s="3"/>
      <c r="F80" s="3"/>
    </row>
    <row r="81" spans="4:6" s="2" customFormat="1" x14ac:dyDescent="0.25">
      <c r="D81" s="3"/>
      <c r="E81" s="3"/>
      <c r="F81" s="3"/>
    </row>
    <row r="82" spans="4:6" s="2" customFormat="1" x14ac:dyDescent="0.25">
      <c r="D82" s="3"/>
      <c r="E82" s="3"/>
      <c r="F82" s="3"/>
    </row>
    <row r="83" spans="4:6" s="2" customFormat="1" x14ac:dyDescent="0.25">
      <c r="D83" s="3"/>
      <c r="E83" s="3"/>
      <c r="F83" s="3"/>
    </row>
    <row r="84" spans="4:6" s="2" customFormat="1" x14ac:dyDescent="0.25">
      <c r="D84" s="3"/>
      <c r="E84" s="3"/>
      <c r="F84" s="3"/>
    </row>
    <row r="85" spans="4:6" s="2" customFormat="1" x14ac:dyDescent="0.25">
      <c r="D85" s="3"/>
      <c r="E85" s="3"/>
      <c r="F85" s="3"/>
    </row>
    <row r="86" spans="4:6" s="2" customFormat="1" x14ac:dyDescent="0.25">
      <c r="D86" s="3"/>
      <c r="E86" s="3"/>
      <c r="F86" s="3"/>
    </row>
    <row r="87" spans="4:6" s="2" customFormat="1" x14ac:dyDescent="0.25">
      <c r="D87" s="3"/>
      <c r="E87" s="3"/>
      <c r="F87" s="3"/>
    </row>
    <row r="88" spans="4:6" s="2" customFormat="1" x14ac:dyDescent="0.25">
      <c r="D88" s="3"/>
      <c r="E88" s="3"/>
      <c r="F88" s="3"/>
    </row>
    <row r="89" spans="4:6" s="2" customFormat="1" x14ac:dyDescent="0.25">
      <c r="D89" s="3"/>
      <c r="E89" s="3"/>
      <c r="F89" s="3"/>
    </row>
    <row r="90" spans="4:6" s="2" customFormat="1" x14ac:dyDescent="0.25">
      <c r="D90" s="3"/>
      <c r="E90" s="3"/>
      <c r="F90" s="3"/>
    </row>
    <row r="91" spans="4:6" s="2" customFormat="1" x14ac:dyDescent="0.25">
      <c r="D91" s="3"/>
      <c r="E91" s="3"/>
      <c r="F91" s="3"/>
    </row>
    <row r="92" spans="4:6" s="2" customFormat="1" x14ac:dyDescent="0.25">
      <c r="D92" s="3"/>
      <c r="E92" s="3"/>
      <c r="F92" s="3"/>
    </row>
    <row r="93" spans="4:6" s="2" customFormat="1" x14ac:dyDescent="0.25">
      <c r="D93" s="3"/>
      <c r="E93" s="3"/>
      <c r="F93" s="3"/>
    </row>
    <row r="94" spans="4:6" s="2" customFormat="1" x14ac:dyDescent="0.25">
      <c r="D94" s="3"/>
      <c r="E94" s="3"/>
      <c r="F94" s="3"/>
    </row>
    <row r="95" spans="4:6" s="2" customFormat="1" x14ac:dyDescent="0.25">
      <c r="D95" s="3"/>
      <c r="E95" s="3"/>
      <c r="F95" s="3"/>
    </row>
    <row r="96" spans="4:6" s="2" customFormat="1" x14ac:dyDescent="0.25">
      <c r="D96" s="3"/>
      <c r="E96" s="3"/>
      <c r="F96" s="3"/>
    </row>
    <row r="97" spans="4:18" s="2" customFormat="1" x14ac:dyDescent="0.25">
      <c r="D97" s="3"/>
      <c r="E97" s="3"/>
      <c r="F97" s="3"/>
    </row>
    <row r="98" spans="4:18" s="2" customFormat="1" x14ac:dyDescent="0.25">
      <c r="D98" s="3"/>
      <c r="E98" s="3"/>
      <c r="F98" s="3"/>
    </row>
    <row r="99" spans="4:18" s="2" customFormat="1" x14ac:dyDescent="0.25">
      <c r="D99" s="3"/>
      <c r="E99" s="3"/>
      <c r="F99" s="3"/>
    </row>
    <row r="100" spans="4:18" s="2" customFormat="1" x14ac:dyDescent="0.25">
      <c r="D100" s="3"/>
      <c r="E100" s="3"/>
      <c r="F100" s="3"/>
    </row>
    <row r="101" spans="4:18" s="2" customFormat="1" x14ac:dyDescent="0.25">
      <c r="D101" s="3"/>
      <c r="E101" s="3"/>
      <c r="F101" s="3"/>
    </row>
    <row r="102" spans="4:18" s="2" customFormat="1" x14ac:dyDescent="0.25">
      <c r="D102" s="3"/>
      <c r="E102" s="3"/>
      <c r="F102" s="3"/>
    </row>
    <row r="103" spans="4:18" s="2" customFormat="1" x14ac:dyDescent="0.25">
      <c r="D103" s="3"/>
      <c r="E103" s="3"/>
      <c r="F103" s="3"/>
      <c r="N103"/>
      <c r="O103"/>
      <c r="P103"/>
      <c r="Q103"/>
      <c r="R103"/>
    </row>
  </sheetData>
  <pageMargins left="0.25" right="0.25" top="0.75" bottom="0.75" header="0.3" footer="0.3"/>
  <pageSetup paperSize="9" scale="4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Drop Down 3">
              <controlPr defaultSize="0" autoLine="0" autoPict="0">
                <anchor moveWithCells="1">
                  <from>
                    <xdr:col>3</xdr:col>
                    <xdr:colOff>0</xdr:colOff>
                    <xdr:row>0</xdr:row>
                    <xdr:rowOff>247650</xdr:rowOff>
                  </from>
                  <to>
                    <xdr:col>3</xdr:col>
                    <xdr:colOff>1019175</xdr:colOff>
                    <xdr:row>1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M256"/>
  <sheetViews>
    <sheetView topLeftCell="A7" workbookViewId="0">
      <selection activeCell="B21" sqref="B21"/>
    </sheetView>
  </sheetViews>
  <sheetFormatPr defaultRowHeight="15" x14ac:dyDescent="0.25"/>
  <cols>
    <col min="2" max="2" width="14.140625" customWidth="1"/>
    <col min="3" max="3" width="15.42578125" customWidth="1"/>
    <col min="4" max="4" width="18.140625" customWidth="1"/>
    <col min="7" max="39" width="15.42578125" style="17" customWidth="1"/>
  </cols>
  <sheetData>
    <row r="1" spans="1:39" x14ac:dyDescent="0.25">
      <c r="A1">
        <v>1</v>
      </c>
    </row>
    <row r="2" spans="1:39" ht="21" x14ac:dyDescent="0.25">
      <c r="A2" t="s">
        <v>566</v>
      </c>
      <c r="G2" s="12" t="s">
        <v>170</v>
      </c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</row>
    <row r="3" spans="1:39" ht="15" customHeight="1" x14ac:dyDescent="0.25">
      <c r="A3" t="s">
        <v>568</v>
      </c>
      <c r="G3" s="18" t="s">
        <v>192</v>
      </c>
      <c r="H3" s="18"/>
      <c r="I3" s="18"/>
      <c r="J3" s="18"/>
      <c r="K3" s="18"/>
      <c r="L3" s="18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8"/>
      <c r="AE3" s="18"/>
      <c r="AF3" s="18"/>
      <c r="AG3" s="18"/>
      <c r="AH3" s="18"/>
      <c r="AI3" s="18"/>
      <c r="AJ3" s="18"/>
      <c r="AK3" s="18"/>
      <c r="AL3" s="18"/>
      <c r="AM3" s="18"/>
    </row>
    <row r="4" spans="1:39" ht="30.75" customHeight="1" x14ac:dyDescent="0.25">
      <c r="A4" t="s">
        <v>567</v>
      </c>
      <c r="G4" s="20" t="s">
        <v>172</v>
      </c>
      <c r="H4" s="20" t="s">
        <v>39</v>
      </c>
      <c r="I4" s="51" t="s">
        <v>173</v>
      </c>
      <c r="J4" s="20" t="s">
        <v>169</v>
      </c>
      <c r="K4" s="19" t="s">
        <v>1</v>
      </c>
      <c r="L4" s="19" t="s">
        <v>0</v>
      </c>
      <c r="M4" s="19" t="s">
        <v>37</v>
      </c>
      <c r="N4" s="19" t="s">
        <v>33</v>
      </c>
      <c r="O4" s="19" t="s">
        <v>21</v>
      </c>
      <c r="P4" s="19" t="s">
        <v>34</v>
      </c>
      <c r="Q4" s="19" t="s">
        <v>22</v>
      </c>
      <c r="R4" s="19" t="s">
        <v>35</v>
      </c>
      <c r="S4" s="19" t="s">
        <v>2</v>
      </c>
      <c r="T4" s="20" t="s">
        <v>0</v>
      </c>
      <c r="U4" s="19" t="s">
        <v>32</v>
      </c>
      <c r="V4" s="19" t="s">
        <v>33</v>
      </c>
      <c r="W4" s="19" t="s">
        <v>21</v>
      </c>
      <c r="X4" s="19" t="s">
        <v>35</v>
      </c>
      <c r="Y4" s="19" t="s">
        <v>38</v>
      </c>
      <c r="Z4" s="19" t="s">
        <v>3</v>
      </c>
      <c r="AA4" s="19" t="s">
        <v>4</v>
      </c>
      <c r="AB4" s="19" t="s">
        <v>179</v>
      </c>
      <c r="AC4" s="19" t="s">
        <v>36</v>
      </c>
      <c r="AD4" s="18"/>
      <c r="AE4" s="18"/>
      <c r="AF4" s="18"/>
      <c r="AG4" s="18"/>
      <c r="AH4" s="18"/>
      <c r="AI4" s="18"/>
      <c r="AJ4" s="18"/>
      <c r="AK4" s="18"/>
      <c r="AL4" s="18"/>
      <c r="AM4" s="18"/>
    </row>
    <row r="5" spans="1:39" ht="20.25" customHeight="1" x14ac:dyDescent="0.25">
      <c r="A5" t="s">
        <v>611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</row>
    <row r="6" spans="1:39" ht="15" customHeight="1" x14ac:dyDescent="0.25">
      <c r="A6" t="s">
        <v>610</v>
      </c>
      <c r="G6" s="12" t="s">
        <v>171</v>
      </c>
      <c r="H6" s="12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</row>
    <row r="7" spans="1:39" ht="15" customHeight="1" x14ac:dyDescent="0.25">
      <c r="G7" s="18" t="s">
        <v>192</v>
      </c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</row>
    <row r="8" spans="1:39" ht="42.75" customHeight="1" x14ac:dyDescent="0.25">
      <c r="G8" s="20" t="s">
        <v>172</v>
      </c>
      <c r="H8" s="20" t="s">
        <v>39</v>
      </c>
      <c r="I8" s="51" t="s">
        <v>183</v>
      </c>
      <c r="J8" s="19" t="s">
        <v>184</v>
      </c>
      <c r="K8" s="19" t="s">
        <v>185</v>
      </c>
      <c r="L8" s="19" t="s">
        <v>10</v>
      </c>
      <c r="M8" s="19" t="s">
        <v>24</v>
      </c>
      <c r="N8" s="19" t="s">
        <v>25</v>
      </c>
      <c r="O8" s="19" t="s">
        <v>11</v>
      </c>
      <c r="P8" s="19" t="s">
        <v>12</v>
      </c>
      <c r="Q8" s="19" t="s">
        <v>13</v>
      </c>
      <c r="R8" s="20" t="s">
        <v>14</v>
      </c>
      <c r="S8" s="19" t="s">
        <v>177</v>
      </c>
      <c r="T8" s="19" t="s">
        <v>176</v>
      </c>
      <c r="U8" s="19" t="s">
        <v>15</v>
      </c>
      <c r="V8" s="19" t="s">
        <v>16</v>
      </c>
      <c r="W8" s="19" t="s">
        <v>17</v>
      </c>
      <c r="X8" s="19" t="s">
        <v>18</v>
      </c>
      <c r="Y8" s="19" t="s">
        <v>174</v>
      </c>
      <c r="Z8" s="19" t="s">
        <v>26</v>
      </c>
      <c r="AA8" s="19" t="s">
        <v>27</v>
      </c>
      <c r="AB8" s="19" t="s">
        <v>28</v>
      </c>
      <c r="AC8" s="19" t="s">
        <v>23</v>
      </c>
      <c r="AD8" s="19" t="s">
        <v>19</v>
      </c>
      <c r="AE8" s="52" t="s">
        <v>182</v>
      </c>
      <c r="AF8" s="52" t="s">
        <v>178</v>
      </c>
      <c r="AG8" s="52" t="s">
        <v>20</v>
      </c>
      <c r="AH8" s="19" t="s">
        <v>29</v>
      </c>
      <c r="AI8" s="19" t="s">
        <v>180</v>
      </c>
      <c r="AJ8" s="19" t="s">
        <v>31</v>
      </c>
      <c r="AK8" s="52" t="s">
        <v>181</v>
      </c>
      <c r="AL8" s="19" t="s">
        <v>168</v>
      </c>
      <c r="AM8" s="19" t="s">
        <v>30</v>
      </c>
    </row>
    <row r="9" spans="1:39" x14ac:dyDescent="0.25">
      <c r="B9" s="10" t="s">
        <v>566</v>
      </c>
      <c r="C9" s="10" t="s">
        <v>568</v>
      </c>
      <c r="D9" s="10" t="s">
        <v>567</v>
      </c>
    </row>
    <row r="10" spans="1:39" x14ac:dyDescent="0.25">
      <c r="B10" s="4" t="s">
        <v>40</v>
      </c>
      <c r="C10" s="7" t="s">
        <v>248</v>
      </c>
      <c r="D10" s="4" t="s">
        <v>434</v>
      </c>
    </row>
    <row r="11" spans="1:39" ht="21" x14ac:dyDescent="0.25">
      <c r="B11" s="4" t="s">
        <v>41</v>
      </c>
      <c r="C11" s="4" t="s">
        <v>249</v>
      </c>
      <c r="D11" s="4" t="s">
        <v>435</v>
      </c>
      <c r="G11" s="14" t="s">
        <v>231</v>
      </c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</row>
    <row r="12" spans="1:39" ht="50.25" customHeight="1" x14ac:dyDescent="0.25">
      <c r="B12" s="4" t="s">
        <v>42</v>
      </c>
      <c r="C12" s="4" t="s">
        <v>250</v>
      </c>
      <c r="D12" s="4" t="s">
        <v>436</v>
      </c>
      <c r="G12" s="21" t="s">
        <v>197</v>
      </c>
      <c r="H12" s="21"/>
      <c r="I12" s="21"/>
      <c r="J12" s="23"/>
      <c r="K12" s="21"/>
      <c r="L12" s="21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21"/>
      <c r="AE12" s="21"/>
      <c r="AF12" s="21"/>
      <c r="AG12" s="21"/>
      <c r="AH12" s="21"/>
      <c r="AI12" s="21"/>
      <c r="AJ12" s="21"/>
      <c r="AK12" s="21"/>
      <c r="AL12" s="21"/>
      <c r="AM12" s="21"/>
    </row>
    <row r="13" spans="1:39" ht="15" customHeight="1" x14ac:dyDescent="0.25">
      <c r="B13" s="4" t="s">
        <v>43</v>
      </c>
      <c r="C13" s="4" t="s">
        <v>251</v>
      </c>
      <c r="D13" s="4" t="s">
        <v>251</v>
      </c>
      <c r="G13" s="31" t="s">
        <v>198</v>
      </c>
      <c r="H13" s="31" t="s">
        <v>199</v>
      </c>
      <c r="I13" s="50" t="s">
        <v>232</v>
      </c>
      <c r="J13" s="31" t="s">
        <v>234</v>
      </c>
      <c r="K13" s="25" t="s">
        <v>235</v>
      </c>
      <c r="L13" s="25" t="s">
        <v>241</v>
      </c>
      <c r="M13" s="25" t="s">
        <v>242</v>
      </c>
      <c r="N13" s="25" t="s">
        <v>243</v>
      </c>
      <c r="O13" s="25" t="s">
        <v>244</v>
      </c>
      <c r="P13" s="25" t="s">
        <v>246</v>
      </c>
      <c r="Q13" s="25" t="s">
        <v>247</v>
      </c>
      <c r="R13" s="25" t="s">
        <v>245</v>
      </c>
      <c r="S13" s="25" t="s">
        <v>236</v>
      </c>
      <c r="T13" s="31" t="s">
        <v>241</v>
      </c>
      <c r="U13" s="25" t="s">
        <v>242</v>
      </c>
      <c r="V13" s="25" t="s">
        <v>243</v>
      </c>
      <c r="W13" s="25" t="s">
        <v>244</v>
      </c>
      <c r="X13" s="25" t="s">
        <v>245</v>
      </c>
      <c r="Y13" s="25" t="s">
        <v>233</v>
      </c>
      <c r="Z13" s="25" t="s">
        <v>237</v>
      </c>
      <c r="AA13" s="25" t="s">
        <v>238</v>
      </c>
      <c r="AB13" s="25" t="s">
        <v>239</v>
      </c>
      <c r="AC13" s="25" t="s">
        <v>240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</row>
    <row r="14" spans="1:39" ht="15" customHeight="1" x14ac:dyDescent="0.25">
      <c r="B14" s="4" t="s">
        <v>44</v>
      </c>
      <c r="C14" s="4" t="s">
        <v>44</v>
      </c>
      <c r="D14" s="4" t="s">
        <v>437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</row>
    <row r="15" spans="1:39" ht="20.25" customHeight="1" x14ac:dyDescent="0.25">
      <c r="B15" s="4" t="s">
        <v>45</v>
      </c>
      <c r="C15" s="6" t="s">
        <v>252</v>
      </c>
      <c r="D15" s="4" t="s">
        <v>438</v>
      </c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</row>
    <row r="16" spans="1:39" ht="15" customHeight="1" x14ac:dyDescent="0.25">
      <c r="B16" s="4" t="s">
        <v>46</v>
      </c>
      <c r="C16" s="4" t="s">
        <v>253</v>
      </c>
      <c r="D16" s="4" t="s">
        <v>439</v>
      </c>
      <c r="G16" s="14" t="s">
        <v>196</v>
      </c>
      <c r="H16" s="14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</row>
    <row r="17" spans="2:39" x14ac:dyDescent="0.25">
      <c r="B17" s="4" t="s">
        <v>47</v>
      </c>
      <c r="C17" s="4" t="s">
        <v>254</v>
      </c>
      <c r="D17" s="4" t="s">
        <v>440</v>
      </c>
      <c r="G17" s="22" t="s">
        <v>197</v>
      </c>
      <c r="H17" s="22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</row>
    <row r="18" spans="2:39" ht="60" x14ac:dyDescent="0.25">
      <c r="B18" s="4" t="s">
        <v>48</v>
      </c>
      <c r="C18" s="4" t="s">
        <v>255</v>
      </c>
      <c r="D18" s="4" t="s">
        <v>441</v>
      </c>
      <c r="G18" s="26" t="s">
        <v>198</v>
      </c>
      <c r="H18" s="26" t="s">
        <v>199</v>
      </c>
      <c r="I18" s="24" t="s">
        <v>200</v>
      </c>
      <c r="J18" s="27" t="s">
        <v>201</v>
      </c>
      <c r="K18" s="27" t="s">
        <v>203</v>
      </c>
      <c r="L18" s="27" t="s">
        <v>207</v>
      </c>
      <c r="M18" s="30" t="s">
        <v>221</v>
      </c>
      <c r="N18" s="30" t="s">
        <v>222</v>
      </c>
      <c r="O18" s="30" t="s">
        <v>223</v>
      </c>
      <c r="P18" s="30" t="s">
        <v>224</v>
      </c>
      <c r="Q18" s="27" t="s">
        <v>208</v>
      </c>
      <c r="R18" s="32" t="s">
        <v>225</v>
      </c>
      <c r="S18" s="28" t="s">
        <v>229</v>
      </c>
      <c r="T18" s="29" t="s">
        <v>230</v>
      </c>
      <c r="U18" s="30" t="s">
        <v>226</v>
      </c>
      <c r="V18" s="30" t="s">
        <v>227</v>
      </c>
      <c r="W18" s="30" t="s">
        <v>228</v>
      </c>
      <c r="X18" s="27" t="s">
        <v>209</v>
      </c>
      <c r="Y18" s="27" t="s">
        <v>204</v>
      </c>
      <c r="Z18" s="27" t="s">
        <v>210</v>
      </c>
      <c r="AA18" s="27" t="s">
        <v>211</v>
      </c>
      <c r="AB18" s="27" t="s">
        <v>212</v>
      </c>
      <c r="AC18" s="27" t="s">
        <v>213</v>
      </c>
      <c r="AD18" s="27" t="s">
        <v>214</v>
      </c>
      <c r="AE18" s="33" t="s">
        <v>202</v>
      </c>
      <c r="AF18" s="33" t="s">
        <v>205</v>
      </c>
      <c r="AG18" s="33" t="s">
        <v>215</v>
      </c>
      <c r="AH18" s="27" t="s">
        <v>216</v>
      </c>
      <c r="AI18" s="27" t="s">
        <v>217</v>
      </c>
      <c r="AJ18" s="27" t="s">
        <v>218</v>
      </c>
      <c r="AK18" s="33" t="s">
        <v>206</v>
      </c>
      <c r="AL18" s="27" t="s">
        <v>219</v>
      </c>
      <c r="AM18" s="27" t="s">
        <v>220</v>
      </c>
    </row>
    <row r="19" spans="2:39" x14ac:dyDescent="0.25">
      <c r="B19" s="4" t="s">
        <v>49</v>
      </c>
      <c r="C19" s="4" t="s">
        <v>256</v>
      </c>
      <c r="D19" s="4" t="s">
        <v>442</v>
      </c>
    </row>
    <row r="20" spans="2:39" x14ac:dyDescent="0.25">
      <c r="B20" s="4" t="s">
        <v>50</v>
      </c>
      <c r="C20" s="4" t="s">
        <v>257</v>
      </c>
      <c r="D20" s="4" t="s">
        <v>443</v>
      </c>
    </row>
    <row r="21" spans="2:39" ht="21" x14ac:dyDescent="0.25">
      <c r="B21" s="4" t="s">
        <v>175</v>
      </c>
      <c r="C21" s="4" t="s">
        <v>258</v>
      </c>
      <c r="D21" s="4" t="s">
        <v>444</v>
      </c>
      <c r="G21" s="16" t="s">
        <v>380</v>
      </c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</row>
    <row r="22" spans="2:39" ht="42.75" customHeight="1" x14ac:dyDescent="0.25">
      <c r="B22" s="5" t="s">
        <v>9</v>
      </c>
      <c r="C22" s="5" t="s">
        <v>259</v>
      </c>
      <c r="D22" s="5" t="s">
        <v>445</v>
      </c>
      <c r="E22" s="11"/>
      <c r="G22" s="34" t="s">
        <v>381</v>
      </c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</row>
    <row r="23" spans="2:39" ht="15" customHeight="1" x14ac:dyDescent="0.25">
      <c r="B23" s="4" t="s">
        <v>51</v>
      </c>
      <c r="C23" s="4" t="s">
        <v>260</v>
      </c>
      <c r="D23" s="4" t="s">
        <v>446</v>
      </c>
      <c r="G23" s="40" t="s">
        <v>382</v>
      </c>
      <c r="H23" s="38" t="s">
        <v>383</v>
      </c>
      <c r="I23" s="41" t="s">
        <v>384</v>
      </c>
      <c r="J23" s="35" t="s">
        <v>386</v>
      </c>
      <c r="K23" s="42" t="s">
        <v>387</v>
      </c>
      <c r="L23" s="40" t="s">
        <v>393</v>
      </c>
      <c r="M23" s="40" t="s">
        <v>394</v>
      </c>
      <c r="N23" s="40" t="s">
        <v>395</v>
      </c>
      <c r="O23" s="43" t="s">
        <v>396</v>
      </c>
      <c r="P23" s="40" t="s">
        <v>398</v>
      </c>
      <c r="Q23" s="39" t="s">
        <v>399</v>
      </c>
      <c r="R23" s="44" t="s">
        <v>397</v>
      </c>
      <c r="S23" s="37" t="s">
        <v>388</v>
      </c>
      <c r="T23" s="44" t="s">
        <v>393</v>
      </c>
      <c r="U23" s="44" t="s">
        <v>394</v>
      </c>
      <c r="V23" s="44" t="s">
        <v>395</v>
      </c>
      <c r="W23" s="44" t="s">
        <v>396</v>
      </c>
      <c r="X23" s="45" t="s">
        <v>397</v>
      </c>
      <c r="Y23" s="37" t="s">
        <v>385</v>
      </c>
      <c r="Z23" s="40" t="s">
        <v>389</v>
      </c>
      <c r="AA23" s="40" t="s">
        <v>390</v>
      </c>
      <c r="AB23" s="40" t="s">
        <v>391</v>
      </c>
      <c r="AC23" s="40" t="s">
        <v>392</v>
      </c>
      <c r="AD23" s="34"/>
      <c r="AE23" s="34"/>
      <c r="AF23" s="34"/>
      <c r="AG23" s="34"/>
      <c r="AH23" s="34"/>
      <c r="AI23" s="34"/>
      <c r="AJ23" s="34"/>
      <c r="AK23" s="34"/>
      <c r="AL23" s="34"/>
      <c r="AM23" s="34"/>
    </row>
    <row r="24" spans="2:39" ht="15" customHeight="1" x14ac:dyDescent="0.25">
      <c r="B24" s="4" t="s">
        <v>52</v>
      </c>
      <c r="C24" s="4" t="s">
        <v>261</v>
      </c>
      <c r="D24" s="4" t="s">
        <v>447</v>
      </c>
      <c r="G24" s="36"/>
      <c r="H24" s="36"/>
      <c r="I24" s="53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4"/>
      <c r="AE24" s="34"/>
      <c r="AF24" s="34"/>
      <c r="AG24" s="34"/>
      <c r="AH24" s="34"/>
      <c r="AI24" s="34"/>
      <c r="AJ24" s="34"/>
      <c r="AK24" s="34"/>
      <c r="AL24" s="34"/>
      <c r="AM24" s="34"/>
    </row>
    <row r="25" spans="2:39" ht="15" customHeight="1" x14ac:dyDescent="0.25">
      <c r="B25" s="4" t="s">
        <v>53</v>
      </c>
      <c r="C25" s="4" t="s">
        <v>262</v>
      </c>
      <c r="D25" s="4" t="s">
        <v>448</v>
      </c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</row>
    <row r="26" spans="2:39" ht="21" x14ac:dyDescent="0.25">
      <c r="B26" s="4" t="s">
        <v>54</v>
      </c>
      <c r="C26" s="4" t="s">
        <v>263</v>
      </c>
      <c r="D26" s="4" t="s">
        <v>263</v>
      </c>
      <c r="G26" s="16" t="s">
        <v>400</v>
      </c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</row>
    <row r="27" spans="2:39" x14ac:dyDescent="0.25">
      <c r="B27" s="4" t="s">
        <v>55</v>
      </c>
      <c r="C27" s="4" t="s">
        <v>55</v>
      </c>
      <c r="D27" s="4" t="s">
        <v>449</v>
      </c>
      <c r="G27" s="46" t="s">
        <v>401</v>
      </c>
      <c r="H27" s="46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</row>
    <row r="28" spans="2:39" ht="60" x14ac:dyDescent="0.25">
      <c r="B28" s="4" t="s">
        <v>56</v>
      </c>
      <c r="C28" s="4" t="s">
        <v>264</v>
      </c>
      <c r="D28" s="4" t="s">
        <v>450</v>
      </c>
      <c r="G28" s="47" t="s">
        <v>382</v>
      </c>
      <c r="H28" s="47" t="s">
        <v>402</v>
      </c>
      <c r="I28" s="48" t="s">
        <v>403</v>
      </c>
      <c r="J28" s="40" t="s">
        <v>404</v>
      </c>
      <c r="K28" s="40" t="s">
        <v>406</v>
      </c>
      <c r="L28" s="40" t="s">
        <v>410</v>
      </c>
      <c r="M28" s="40" t="s">
        <v>424</v>
      </c>
      <c r="N28" s="40" t="s">
        <v>425</v>
      </c>
      <c r="O28" s="40" t="s">
        <v>426</v>
      </c>
      <c r="P28" s="40" t="s">
        <v>427</v>
      </c>
      <c r="Q28" s="40" t="s">
        <v>411</v>
      </c>
      <c r="R28" s="47" t="s">
        <v>428</v>
      </c>
      <c r="S28" s="40" t="s">
        <v>432</v>
      </c>
      <c r="T28" s="47" t="s">
        <v>433</v>
      </c>
      <c r="U28" s="40" t="s">
        <v>429</v>
      </c>
      <c r="V28" s="40" t="s">
        <v>430</v>
      </c>
      <c r="W28" s="40" t="s">
        <v>431</v>
      </c>
      <c r="X28" s="40" t="s">
        <v>412</v>
      </c>
      <c r="Y28" s="40" t="s">
        <v>407</v>
      </c>
      <c r="Z28" s="40" t="s">
        <v>413</v>
      </c>
      <c r="AA28" s="40" t="s">
        <v>414</v>
      </c>
      <c r="AB28" s="40" t="s">
        <v>415</v>
      </c>
      <c r="AC28" s="40" t="s">
        <v>416</v>
      </c>
      <c r="AD28" s="40" t="s">
        <v>417</v>
      </c>
      <c r="AE28" s="49" t="s">
        <v>405</v>
      </c>
      <c r="AF28" s="49" t="s">
        <v>408</v>
      </c>
      <c r="AG28" s="49" t="s">
        <v>418</v>
      </c>
      <c r="AH28" s="40" t="s">
        <v>419</v>
      </c>
      <c r="AI28" s="40" t="s">
        <v>420</v>
      </c>
      <c r="AJ28" s="40" t="s">
        <v>421</v>
      </c>
      <c r="AK28" s="49" t="s">
        <v>409</v>
      </c>
      <c r="AL28" s="40" t="s">
        <v>422</v>
      </c>
      <c r="AM28" s="40" t="s">
        <v>423</v>
      </c>
    </row>
    <row r="29" spans="2:39" x14ac:dyDescent="0.25">
      <c r="B29" s="4" t="s">
        <v>57</v>
      </c>
      <c r="C29" s="4" t="s">
        <v>265</v>
      </c>
      <c r="D29" s="4" t="s">
        <v>451</v>
      </c>
    </row>
    <row r="30" spans="2:39" x14ac:dyDescent="0.25">
      <c r="B30" s="4" t="s">
        <v>58</v>
      </c>
      <c r="C30" s="4" t="s">
        <v>266</v>
      </c>
      <c r="D30" s="4" t="s">
        <v>452</v>
      </c>
    </row>
    <row r="31" spans="2:39" x14ac:dyDescent="0.25">
      <c r="B31" s="4" t="s">
        <v>59</v>
      </c>
      <c r="C31" s="4" t="s">
        <v>267</v>
      </c>
      <c r="D31" s="4" t="s">
        <v>453</v>
      </c>
    </row>
    <row r="32" spans="2:39" ht="15" customHeight="1" x14ac:dyDescent="0.25">
      <c r="B32" s="4" t="s">
        <v>60</v>
      </c>
      <c r="C32" s="4" t="s">
        <v>268</v>
      </c>
      <c r="D32" s="4" t="s">
        <v>454</v>
      </c>
    </row>
    <row r="33" spans="2:7" ht="15" customHeight="1" x14ac:dyDescent="0.25">
      <c r="B33" s="4" t="s">
        <v>61</v>
      </c>
      <c r="C33" s="4" t="s">
        <v>269</v>
      </c>
      <c r="D33" s="4" t="s">
        <v>455</v>
      </c>
    </row>
    <row r="34" spans="2:7" ht="15" customHeight="1" x14ac:dyDescent="0.25">
      <c r="B34" s="4" t="s">
        <v>62</v>
      </c>
      <c r="C34" s="4" t="s">
        <v>270</v>
      </c>
      <c r="D34" s="4" t="s">
        <v>456</v>
      </c>
    </row>
    <row r="35" spans="2:7" ht="15" customHeight="1" x14ac:dyDescent="0.25">
      <c r="B35" s="5" t="s">
        <v>8</v>
      </c>
      <c r="C35" s="5" t="s">
        <v>271</v>
      </c>
      <c r="D35" s="5" t="s">
        <v>457</v>
      </c>
      <c r="E35" s="11"/>
      <c r="G35"/>
    </row>
    <row r="36" spans="2:7" x14ac:dyDescent="0.25">
      <c r="B36" s="4" t="s">
        <v>63</v>
      </c>
      <c r="C36" s="4" t="s">
        <v>272</v>
      </c>
      <c r="D36" s="4" t="s">
        <v>458</v>
      </c>
    </row>
    <row r="37" spans="2:7" x14ac:dyDescent="0.25">
      <c r="B37" s="4" t="s">
        <v>64</v>
      </c>
      <c r="C37" s="4" t="s">
        <v>273</v>
      </c>
      <c r="D37" s="4" t="s">
        <v>459</v>
      </c>
    </row>
    <row r="38" spans="2:7" x14ac:dyDescent="0.25">
      <c r="B38" s="4" t="s">
        <v>65</v>
      </c>
      <c r="C38" s="4" t="s">
        <v>274</v>
      </c>
      <c r="D38" s="4" t="s">
        <v>460</v>
      </c>
    </row>
    <row r="39" spans="2:7" x14ac:dyDescent="0.25">
      <c r="B39" s="4" t="s">
        <v>66</v>
      </c>
      <c r="C39" s="4" t="s">
        <v>275</v>
      </c>
      <c r="D39" s="4" t="s">
        <v>275</v>
      </c>
    </row>
    <row r="40" spans="2:7" x14ac:dyDescent="0.25">
      <c r="B40" s="4" t="s">
        <v>67</v>
      </c>
      <c r="C40" s="4" t="s">
        <v>67</v>
      </c>
      <c r="D40" s="4" t="s">
        <v>461</v>
      </c>
    </row>
    <row r="41" spans="2:7" ht="34.5" customHeight="1" x14ac:dyDescent="0.25">
      <c r="B41" s="4" t="s">
        <v>68</v>
      </c>
      <c r="C41" s="4" t="s">
        <v>276</v>
      </c>
      <c r="D41" s="4" t="s">
        <v>462</v>
      </c>
    </row>
    <row r="42" spans="2:7" ht="15" customHeight="1" x14ac:dyDescent="0.25">
      <c r="B42" s="4" t="s">
        <v>69</v>
      </c>
      <c r="C42" s="4" t="s">
        <v>277</v>
      </c>
      <c r="D42" s="4" t="s">
        <v>463</v>
      </c>
    </row>
    <row r="43" spans="2:7" ht="15" customHeight="1" x14ac:dyDescent="0.25">
      <c r="B43" s="4" t="s">
        <v>70</v>
      </c>
      <c r="C43" s="4" t="s">
        <v>278</v>
      </c>
      <c r="D43" s="4" t="s">
        <v>464</v>
      </c>
    </row>
    <row r="44" spans="2:7" ht="15" customHeight="1" x14ac:dyDescent="0.25">
      <c r="B44" s="4" t="s">
        <v>71</v>
      </c>
      <c r="C44" s="4" t="s">
        <v>279</v>
      </c>
      <c r="D44" s="4" t="s">
        <v>465</v>
      </c>
    </row>
    <row r="45" spans="2:7" ht="47.25" customHeight="1" x14ac:dyDescent="0.25">
      <c r="B45" s="4" t="s">
        <v>72</v>
      </c>
      <c r="C45" s="4" t="s">
        <v>280</v>
      </c>
      <c r="D45" s="4" t="s">
        <v>466</v>
      </c>
    </row>
    <row r="46" spans="2:7" x14ac:dyDescent="0.25">
      <c r="B46" s="4" t="s">
        <v>73</v>
      </c>
      <c r="C46" s="4" t="s">
        <v>281</v>
      </c>
      <c r="D46" s="4" t="s">
        <v>467</v>
      </c>
    </row>
    <row r="47" spans="2:7" x14ac:dyDescent="0.25">
      <c r="B47" s="4" t="s">
        <v>74</v>
      </c>
      <c r="C47" s="4" t="s">
        <v>282</v>
      </c>
      <c r="D47" s="4" t="s">
        <v>468</v>
      </c>
    </row>
    <row r="48" spans="2:7" x14ac:dyDescent="0.25">
      <c r="B48" s="5" t="s">
        <v>7</v>
      </c>
      <c r="C48" s="5" t="s">
        <v>283</v>
      </c>
      <c r="D48" s="5" t="s">
        <v>469</v>
      </c>
      <c r="E48" s="11"/>
    </row>
    <row r="49" spans="2:5" ht="42.75" customHeight="1" x14ac:dyDescent="0.25">
      <c r="B49" s="4" t="s">
        <v>75</v>
      </c>
      <c r="C49" s="4" t="s">
        <v>284</v>
      </c>
      <c r="D49" s="4" t="s">
        <v>470</v>
      </c>
    </row>
    <row r="50" spans="2:5" ht="15" customHeight="1" x14ac:dyDescent="0.25">
      <c r="B50" s="4" t="s">
        <v>76</v>
      </c>
      <c r="C50" s="4" t="s">
        <v>285</v>
      </c>
      <c r="D50" s="4" t="s">
        <v>471</v>
      </c>
    </row>
    <row r="51" spans="2:5" ht="15" customHeight="1" x14ac:dyDescent="0.25">
      <c r="B51" s="4" t="s">
        <v>77</v>
      </c>
      <c r="C51" s="4" t="s">
        <v>286</v>
      </c>
      <c r="D51" s="4" t="s">
        <v>472</v>
      </c>
    </row>
    <row r="52" spans="2:5" ht="15" customHeight="1" x14ac:dyDescent="0.25">
      <c r="B52" s="4" t="s">
        <v>78</v>
      </c>
      <c r="C52" s="4" t="s">
        <v>287</v>
      </c>
      <c r="D52" s="4" t="s">
        <v>287</v>
      </c>
    </row>
    <row r="53" spans="2:5" ht="15" customHeight="1" x14ac:dyDescent="0.25">
      <c r="B53" s="4" t="s">
        <v>79</v>
      </c>
      <c r="C53" s="4" t="s">
        <v>79</v>
      </c>
      <c r="D53" s="4" t="s">
        <v>473</v>
      </c>
    </row>
    <row r="54" spans="2:5" ht="22.5" customHeight="1" x14ac:dyDescent="0.25">
      <c r="B54" s="4" t="s">
        <v>80</v>
      </c>
      <c r="C54" s="4" t="s">
        <v>288</v>
      </c>
      <c r="D54" s="4" t="s">
        <v>474</v>
      </c>
    </row>
    <row r="55" spans="2:5" x14ac:dyDescent="0.25">
      <c r="B55" s="4" t="s">
        <v>81</v>
      </c>
      <c r="C55" s="4" t="s">
        <v>289</v>
      </c>
      <c r="D55" s="4" t="s">
        <v>475</v>
      </c>
    </row>
    <row r="56" spans="2:5" x14ac:dyDescent="0.25">
      <c r="B56" s="4" t="s">
        <v>82</v>
      </c>
      <c r="C56" s="4" t="s">
        <v>290</v>
      </c>
      <c r="D56" s="4" t="s">
        <v>476</v>
      </c>
    </row>
    <row r="57" spans="2:5" x14ac:dyDescent="0.25">
      <c r="B57" s="4" t="s">
        <v>83</v>
      </c>
      <c r="C57" s="4" t="s">
        <v>291</v>
      </c>
      <c r="D57" s="4" t="s">
        <v>477</v>
      </c>
    </row>
    <row r="58" spans="2:5" x14ac:dyDescent="0.25">
      <c r="B58" s="4" t="s">
        <v>84</v>
      </c>
      <c r="C58" s="4" t="s">
        <v>292</v>
      </c>
      <c r="D58" s="4" t="s">
        <v>478</v>
      </c>
    </row>
    <row r="59" spans="2:5" x14ac:dyDescent="0.25">
      <c r="B59" s="4" t="s">
        <v>85</v>
      </c>
      <c r="C59" s="4" t="s">
        <v>293</v>
      </c>
      <c r="D59" s="4" t="s">
        <v>479</v>
      </c>
    </row>
    <row r="60" spans="2:5" x14ac:dyDescent="0.25">
      <c r="B60" s="4" t="s">
        <v>86</v>
      </c>
      <c r="C60" s="4" t="s">
        <v>294</v>
      </c>
      <c r="D60" s="4" t="s">
        <v>480</v>
      </c>
    </row>
    <row r="61" spans="2:5" x14ac:dyDescent="0.25">
      <c r="B61" s="5" t="s">
        <v>6</v>
      </c>
      <c r="C61" s="5" t="s">
        <v>295</v>
      </c>
      <c r="D61" s="5" t="s">
        <v>481</v>
      </c>
      <c r="E61" s="11"/>
    </row>
    <row r="62" spans="2:5" x14ac:dyDescent="0.25">
      <c r="B62" s="4" t="s">
        <v>87</v>
      </c>
      <c r="C62" s="4" t="s">
        <v>296</v>
      </c>
      <c r="D62" s="4" t="s">
        <v>482</v>
      </c>
    </row>
    <row r="63" spans="2:5" x14ac:dyDescent="0.25">
      <c r="B63" s="4" t="s">
        <v>88</v>
      </c>
      <c r="C63" s="4" t="s">
        <v>297</v>
      </c>
      <c r="D63" s="4" t="s">
        <v>483</v>
      </c>
    </row>
    <row r="64" spans="2:5" x14ac:dyDescent="0.25">
      <c r="B64" s="4" t="s">
        <v>89</v>
      </c>
      <c r="C64" s="4" t="s">
        <v>298</v>
      </c>
      <c r="D64" s="4" t="s">
        <v>484</v>
      </c>
    </row>
    <row r="65" spans="2:5" x14ac:dyDescent="0.25">
      <c r="B65" s="4" t="s">
        <v>90</v>
      </c>
      <c r="C65" s="4" t="s">
        <v>299</v>
      </c>
      <c r="D65" s="4" t="s">
        <v>299</v>
      </c>
    </row>
    <row r="66" spans="2:5" x14ac:dyDescent="0.25">
      <c r="B66" s="4" t="s">
        <v>91</v>
      </c>
      <c r="C66" s="4" t="s">
        <v>91</v>
      </c>
      <c r="D66" s="4" t="s">
        <v>485</v>
      </c>
    </row>
    <row r="67" spans="2:5" x14ac:dyDescent="0.25">
      <c r="B67" s="4" t="s">
        <v>92</v>
      </c>
      <c r="C67" s="4" t="s">
        <v>300</v>
      </c>
      <c r="D67" s="4" t="s">
        <v>486</v>
      </c>
    </row>
    <row r="68" spans="2:5" x14ac:dyDescent="0.25">
      <c r="B68" s="4" t="s">
        <v>93</v>
      </c>
      <c r="C68" s="4" t="s">
        <v>301</v>
      </c>
      <c r="D68" s="4" t="s">
        <v>487</v>
      </c>
    </row>
    <row r="69" spans="2:5" x14ac:dyDescent="0.25">
      <c r="B69" s="4" t="s">
        <v>94</v>
      </c>
      <c r="C69" s="4" t="s">
        <v>302</v>
      </c>
      <c r="D69" s="4" t="s">
        <v>488</v>
      </c>
    </row>
    <row r="70" spans="2:5" x14ac:dyDescent="0.25">
      <c r="B70" s="4" t="s">
        <v>95</v>
      </c>
      <c r="C70" s="4" t="s">
        <v>303</v>
      </c>
      <c r="D70" s="4" t="s">
        <v>489</v>
      </c>
    </row>
    <row r="71" spans="2:5" x14ac:dyDescent="0.25">
      <c r="B71" s="4" t="s">
        <v>96</v>
      </c>
      <c r="C71" s="4" t="s">
        <v>304</v>
      </c>
      <c r="D71" s="4" t="s">
        <v>490</v>
      </c>
    </row>
    <row r="72" spans="2:5" x14ac:dyDescent="0.25">
      <c r="B72" s="4" t="s">
        <v>97</v>
      </c>
      <c r="C72" s="4" t="s">
        <v>305</v>
      </c>
      <c r="D72" s="4" t="s">
        <v>491</v>
      </c>
    </row>
    <row r="73" spans="2:5" x14ac:dyDescent="0.25">
      <c r="B73" s="4" t="s">
        <v>98</v>
      </c>
      <c r="C73" s="4" t="s">
        <v>306</v>
      </c>
      <c r="D73" s="4" t="s">
        <v>492</v>
      </c>
    </row>
    <row r="74" spans="2:5" x14ac:dyDescent="0.25">
      <c r="B74" s="5" t="s">
        <v>5</v>
      </c>
      <c r="C74" s="5" t="s">
        <v>307</v>
      </c>
      <c r="D74" s="5" t="s">
        <v>493</v>
      </c>
      <c r="E74" s="11"/>
    </row>
    <row r="75" spans="2:5" x14ac:dyDescent="0.25">
      <c r="B75" s="4" t="s">
        <v>99</v>
      </c>
      <c r="C75" s="4" t="s">
        <v>308</v>
      </c>
      <c r="D75" s="4" t="s">
        <v>494</v>
      </c>
    </row>
    <row r="76" spans="2:5" x14ac:dyDescent="0.25">
      <c r="B76" s="4" t="s">
        <v>100</v>
      </c>
      <c r="C76" s="4" t="s">
        <v>309</v>
      </c>
      <c r="D76" s="4" t="s">
        <v>495</v>
      </c>
    </row>
    <row r="77" spans="2:5" x14ac:dyDescent="0.25">
      <c r="B77" s="4" t="s">
        <v>101</v>
      </c>
      <c r="C77" s="4" t="s">
        <v>310</v>
      </c>
      <c r="D77" s="4" t="s">
        <v>496</v>
      </c>
    </row>
    <row r="78" spans="2:5" x14ac:dyDescent="0.25">
      <c r="B78" s="4" t="s">
        <v>102</v>
      </c>
      <c r="C78" s="4" t="s">
        <v>311</v>
      </c>
      <c r="D78" s="4" t="s">
        <v>311</v>
      </c>
    </row>
    <row r="79" spans="2:5" x14ac:dyDescent="0.25">
      <c r="B79" s="4" t="s">
        <v>103</v>
      </c>
      <c r="C79" s="4" t="s">
        <v>103</v>
      </c>
      <c r="D79" s="4" t="s">
        <v>497</v>
      </c>
    </row>
    <row r="80" spans="2:5" x14ac:dyDescent="0.25">
      <c r="B80" s="4" t="s">
        <v>104</v>
      </c>
      <c r="C80" s="4" t="s">
        <v>312</v>
      </c>
      <c r="D80" s="4" t="s">
        <v>498</v>
      </c>
    </row>
    <row r="81" spans="2:5" x14ac:dyDescent="0.25">
      <c r="B81" s="4" t="s">
        <v>105</v>
      </c>
      <c r="C81" s="4" t="s">
        <v>313</v>
      </c>
      <c r="D81" s="4" t="s">
        <v>499</v>
      </c>
    </row>
    <row r="82" spans="2:5" x14ac:dyDescent="0.25">
      <c r="B82" s="4" t="s">
        <v>106</v>
      </c>
      <c r="C82" s="4" t="s">
        <v>314</v>
      </c>
      <c r="D82" s="4" t="s">
        <v>500</v>
      </c>
    </row>
    <row r="83" spans="2:5" x14ac:dyDescent="0.25">
      <c r="B83" s="4" t="s">
        <v>107</v>
      </c>
      <c r="C83" s="4" t="s">
        <v>315</v>
      </c>
      <c r="D83" s="4" t="s">
        <v>501</v>
      </c>
    </row>
    <row r="84" spans="2:5" x14ac:dyDescent="0.25">
      <c r="B84" s="4" t="s">
        <v>108</v>
      </c>
      <c r="C84" s="4" t="s">
        <v>316</v>
      </c>
      <c r="D84" s="4" t="s">
        <v>502</v>
      </c>
    </row>
    <row r="85" spans="2:5" x14ac:dyDescent="0.25">
      <c r="B85" s="4" t="s">
        <v>109</v>
      </c>
      <c r="C85" s="4" t="s">
        <v>317</v>
      </c>
      <c r="D85" s="4" t="s">
        <v>503</v>
      </c>
    </row>
    <row r="86" spans="2:5" x14ac:dyDescent="0.25">
      <c r="B86" s="4" t="s">
        <v>110</v>
      </c>
      <c r="C86" s="4" t="s">
        <v>318</v>
      </c>
      <c r="D86" s="4" t="s">
        <v>504</v>
      </c>
    </row>
    <row r="87" spans="2:5" x14ac:dyDescent="0.25">
      <c r="B87" s="5" t="s">
        <v>187</v>
      </c>
      <c r="C87" s="5" t="s">
        <v>319</v>
      </c>
      <c r="D87" s="5" t="s">
        <v>505</v>
      </c>
      <c r="E87" s="11"/>
    </row>
    <row r="88" spans="2:5" x14ac:dyDescent="0.25">
      <c r="B88" s="4" t="s">
        <v>111</v>
      </c>
      <c r="C88" s="4" t="s">
        <v>320</v>
      </c>
      <c r="D88" s="4" t="s">
        <v>506</v>
      </c>
    </row>
    <row r="89" spans="2:5" x14ac:dyDescent="0.25">
      <c r="B89" s="4" t="s">
        <v>112</v>
      </c>
      <c r="C89" s="4" t="s">
        <v>321</v>
      </c>
      <c r="D89" s="4" t="s">
        <v>507</v>
      </c>
    </row>
    <row r="90" spans="2:5" x14ac:dyDescent="0.25">
      <c r="B90" s="4" t="s">
        <v>113</v>
      </c>
      <c r="C90" s="4" t="s">
        <v>322</v>
      </c>
      <c r="D90" s="4" t="s">
        <v>508</v>
      </c>
    </row>
    <row r="91" spans="2:5" x14ac:dyDescent="0.25">
      <c r="B91" s="4" t="s">
        <v>114</v>
      </c>
      <c r="C91" s="4" t="s">
        <v>323</v>
      </c>
      <c r="D91" s="4" t="s">
        <v>323</v>
      </c>
    </row>
    <row r="92" spans="2:5" x14ac:dyDescent="0.25">
      <c r="B92" s="4" t="s">
        <v>115</v>
      </c>
      <c r="C92" s="4" t="s">
        <v>115</v>
      </c>
      <c r="D92" s="4" t="s">
        <v>509</v>
      </c>
    </row>
    <row r="93" spans="2:5" x14ac:dyDescent="0.25">
      <c r="B93" s="4" t="s">
        <v>116</v>
      </c>
      <c r="C93" s="4" t="s">
        <v>324</v>
      </c>
      <c r="D93" s="4" t="s">
        <v>510</v>
      </c>
    </row>
    <row r="94" spans="2:5" x14ac:dyDescent="0.25">
      <c r="B94" s="4" t="s">
        <v>117</v>
      </c>
      <c r="C94" s="4" t="s">
        <v>325</v>
      </c>
      <c r="D94" s="4" t="s">
        <v>511</v>
      </c>
    </row>
    <row r="95" spans="2:5" x14ac:dyDescent="0.25">
      <c r="B95" s="4" t="s">
        <v>118</v>
      </c>
      <c r="C95" s="4" t="s">
        <v>326</v>
      </c>
      <c r="D95" s="4" t="s">
        <v>512</v>
      </c>
    </row>
    <row r="96" spans="2:5" x14ac:dyDescent="0.25">
      <c r="B96" s="4" t="s">
        <v>119</v>
      </c>
      <c r="C96" s="4" t="s">
        <v>327</v>
      </c>
      <c r="D96" s="4" t="s">
        <v>513</v>
      </c>
    </row>
    <row r="97" spans="2:5" x14ac:dyDescent="0.25">
      <c r="B97" s="4" t="s">
        <v>120</v>
      </c>
      <c r="C97" s="4" t="s">
        <v>328</v>
      </c>
      <c r="D97" s="4" t="s">
        <v>514</v>
      </c>
    </row>
    <row r="98" spans="2:5" x14ac:dyDescent="0.25">
      <c r="B98" s="4" t="s">
        <v>121</v>
      </c>
      <c r="C98" s="4" t="s">
        <v>329</v>
      </c>
      <c r="D98" s="4" t="s">
        <v>515</v>
      </c>
    </row>
    <row r="99" spans="2:5" x14ac:dyDescent="0.25">
      <c r="B99" s="4" t="s">
        <v>122</v>
      </c>
      <c r="C99" s="4" t="s">
        <v>330</v>
      </c>
      <c r="D99" s="4" t="s">
        <v>516</v>
      </c>
    </row>
    <row r="100" spans="2:5" x14ac:dyDescent="0.25">
      <c r="B100" s="5" t="s">
        <v>186</v>
      </c>
      <c r="C100" s="5" t="s">
        <v>331</v>
      </c>
      <c r="D100" s="5" t="s">
        <v>517</v>
      </c>
      <c r="E100" s="11"/>
    </row>
    <row r="101" spans="2:5" x14ac:dyDescent="0.25">
      <c r="B101" s="4" t="s">
        <v>123</v>
      </c>
      <c r="C101" s="4" t="s">
        <v>332</v>
      </c>
      <c r="D101" s="4" t="s">
        <v>518</v>
      </c>
    </row>
    <row r="102" spans="2:5" x14ac:dyDescent="0.25">
      <c r="B102" s="4" t="s">
        <v>124</v>
      </c>
      <c r="C102" s="4" t="s">
        <v>333</v>
      </c>
      <c r="D102" s="4" t="s">
        <v>519</v>
      </c>
    </row>
    <row r="103" spans="2:5" x14ac:dyDescent="0.25">
      <c r="B103" s="4" t="s">
        <v>125</v>
      </c>
      <c r="C103" s="4" t="s">
        <v>334</v>
      </c>
      <c r="D103" s="4" t="s">
        <v>520</v>
      </c>
    </row>
    <row r="104" spans="2:5" x14ac:dyDescent="0.25">
      <c r="B104" s="4" t="s">
        <v>126</v>
      </c>
      <c r="C104" s="4" t="s">
        <v>335</v>
      </c>
      <c r="D104" s="4" t="s">
        <v>335</v>
      </c>
    </row>
    <row r="105" spans="2:5" x14ac:dyDescent="0.25">
      <c r="B105" s="4" t="s">
        <v>127</v>
      </c>
      <c r="C105" s="4" t="s">
        <v>127</v>
      </c>
      <c r="D105" s="4" t="s">
        <v>521</v>
      </c>
    </row>
    <row r="106" spans="2:5" x14ac:dyDescent="0.25">
      <c r="B106" s="4" t="s">
        <v>128</v>
      </c>
      <c r="C106" s="4" t="s">
        <v>336</v>
      </c>
      <c r="D106" s="4" t="s">
        <v>522</v>
      </c>
    </row>
    <row r="107" spans="2:5" x14ac:dyDescent="0.25">
      <c r="B107" s="4" t="s">
        <v>129</v>
      </c>
      <c r="C107" s="4" t="s">
        <v>337</v>
      </c>
      <c r="D107" s="4" t="s">
        <v>523</v>
      </c>
    </row>
    <row r="108" spans="2:5" x14ac:dyDescent="0.25">
      <c r="B108" s="4" t="s">
        <v>130</v>
      </c>
      <c r="C108" s="4" t="s">
        <v>338</v>
      </c>
      <c r="D108" s="4" t="s">
        <v>524</v>
      </c>
    </row>
    <row r="109" spans="2:5" x14ac:dyDescent="0.25">
      <c r="B109" s="4" t="s">
        <v>131</v>
      </c>
      <c r="C109" s="4" t="s">
        <v>339</v>
      </c>
      <c r="D109" s="4" t="s">
        <v>525</v>
      </c>
    </row>
    <row r="110" spans="2:5" x14ac:dyDescent="0.25">
      <c r="B110" s="4" t="s">
        <v>132</v>
      </c>
      <c r="C110" s="4" t="s">
        <v>340</v>
      </c>
      <c r="D110" s="4" t="s">
        <v>526</v>
      </c>
    </row>
    <row r="111" spans="2:5" x14ac:dyDescent="0.25">
      <c r="B111" s="4" t="s">
        <v>133</v>
      </c>
      <c r="C111" s="4" t="s">
        <v>341</v>
      </c>
      <c r="D111" s="4" t="s">
        <v>527</v>
      </c>
    </row>
    <row r="112" spans="2:5" x14ac:dyDescent="0.25">
      <c r="B112" s="4" t="s">
        <v>134</v>
      </c>
      <c r="C112" s="4" t="s">
        <v>342</v>
      </c>
      <c r="D112" s="4" t="s">
        <v>528</v>
      </c>
    </row>
    <row r="113" spans="2:5" x14ac:dyDescent="0.25">
      <c r="B113" s="5" t="s">
        <v>188</v>
      </c>
      <c r="C113" s="5" t="s">
        <v>343</v>
      </c>
      <c r="D113" s="5" t="s">
        <v>529</v>
      </c>
      <c r="E113" s="11"/>
    </row>
    <row r="114" spans="2:5" x14ac:dyDescent="0.25">
      <c r="B114" s="4" t="s">
        <v>135</v>
      </c>
      <c r="C114" s="4" t="s">
        <v>344</v>
      </c>
      <c r="D114" s="4" t="s">
        <v>530</v>
      </c>
    </row>
    <row r="115" spans="2:5" x14ac:dyDescent="0.25">
      <c r="B115" s="4" t="s">
        <v>136</v>
      </c>
      <c r="C115" s="4" t="s">
        <v>345</v>
      </c>
      <c r="D115" s="4" t="s">
        <v>531</v>
      </c>
    </row>
    <row r="116" spans="2:5" x14ac:dyDescent="0.25">
      <c r="B116" s="4" t="s">
        <v>137</v>
      </c>
      <c r="C116" s="4" t="s">
        <v>346</v>
      </c>
      <c r="D116" s="4" t="s">
        <v>532</v>
      </c>
    </row>
    <row r="117" spans="2:5" x14ac:dyDescent="0.25">
      <c r="B117" s="4" t="s">
        <v>138</v>
      </c>
      <c r="C117" s="4" t="s">
        <v>347</v>
      </c>
      <c r="D117" s="4" t="s">
        <v>347</v>
      </c>
    </row>
    <row r="118" spans="2:5" x14ac:dyDescent="0.25">
      <c r="B118" s="4" t="s">
        <v>139</v>
      </c>
      <c r="C118" s="4" t="s">
        <v>139</v>
      </c>
      <c r="D118" s="4" t="s">
        <v>533</v>
      </c>
    </row>
    <row r="119" spans="2:5" x14ac:dyDescent="0.25">
      <c r="B119" s="4" t="s">
        <v>140</v>
      </c>
      <c r="C119" s="4" t="s">
        <v>348</v>
      </c>
      <c r="D119" s="4" t="s">
        <v>534</v>
      </c>
    </row>
    <row r="120" spans="2:5" x14ac:dyDescent="0.25">
      <c r="B120" s="4" t="s">
        <v>141</v>
      </c>
      <c r="C120" s="4" t="s">
        <v>349</v>
      </c>
      <c r="D120" s="4" t="s">
        <v>535</v>
      </c>
    </row>
    <row r="121" spans="2:5" x14ac:dyDescent="0.25">
      <c r="B121" s="4" t="s">
        <v>142</v>
      </c>
      <c r="C121" s="4" t="s">
        <v>350</v>
      </c>
      <c r="D121" s="4" t="s">
        <v>536</v>
      </c>
    </row>
    <row r="122" spans="2:5" x14ac:dyDescent="0.25">
      <c r="B122" s="4" t="s">
        <v>143</v>
      </c>
      <c r="C122" s="4" t="s">
        <v>351</v>
      </c>
      <c r="D122" s="4" t="s">
        <v>537</v>
      </c>
    </row>
    <row r="123" spans="2:5" x14ac:dyDescent="0.25">
      <c r="B123" s="4" t="s">
        <v>144</v>
      </c>
      <c r="C123" s="4" t="s">
        <v>352</v>
      </c>
      <c r="D123" s="4" t="s">
        <v>538</v>
      </c>
    </row>
    <row r="124" spans="2:5" x14ac:dyDescent="0.25">
      <c r="B124" s="4" t="s">
        <v>145</v>
      </c>
      <c r="C124" s="4" t="s">
        <v>353</v>
      </c>
      <c r="D124" s="4" t="s">
        <v>539</v>
      </c>
    </row>
    <row r="125" spans="2:5" x14ac:dyDescent="0.25">
      <c r="B125" s="4" t="s">
        <v>146</v>
      </c>
      <c r="C125" s="4" t="s">
        <v>354</v>
      </c>
      <c r="D125" s="4" t="s">
        <v>540</v>
      </c>
    </row>
    <row r="126" spans="2:5" x14ac:dyDescent="0.25">
      <c r="B126" s="5" t="s">
        <v>191</v>
      </c>
      <c r="C126" s="5" t="s">
        <v>355</v>
      </c>
      <c r="D126" s="5" t="s">
        <v>541</v>
      </c>
      <c r="E126" s="11"/>
    </row>
    <row r="127" spans="2:5" x14ac:dyDescent="0.25">
      <c r="B127" s="4" t="s">
        <v>147</v>
      </c>
      <c r="C127" s="4" t="s">
        <v>356</v>
      </c>
      <c r="D127" s="4" t="s">
        <v>542</v>
      </c>
    </row>
    <row r="128" spans="2:5" x14ac:dyDescent="0.25">
      <c r="B128" s="4" t="s">
        <v>148</v>
      </c>
      <c r="C128" s="4" t="s">
        <v>357</v>
      </c>
      <c r="D128" s="4" t="s">
        <v>543</v>
      </c>
    </row>
    <row r="129" spans="2:5" x14ac:dyDescent="0.25">
      <c r="B129" s="4" t="s">
        <v>149</v>
      </c>
      <c r="C129" s="4" t="s">
        <v>358</v>
      </c>
      <c r="D129" s="4" t="s">
        <v>544</v>
      </c>
    </row>
    <row r="130" spans="2:5" x14ac:dyDescent="0.25">
      <c r="B130" s="4" t="s">
        <v>150</v>
      </c>
      <c r="C130" s="4" t="s">
        <v>359</v>
      </c>
      <c r="D130" s="4" t="s">
        <v>359</v>
      </c>
    </row>
    <row r="131" spans="2:5" x14ac:dyDescent="0.25">
      <c r="B131" s="4" t="s">
        <v>151</v>
      </c>
      <c r="C131" s="4" t="s">
        <v>151</v>
      </c>
      <c r="D131" s="4" t="s">
        <v>545</v>
      </c>
    </row>
    <row r="132" spans="2:5" x14ac:dyDescent="0.25">
      <c r="B132" s="4" t="s">
        <v>152</v>
      </c>
      <c r="C132" s="4" t="s">
        <v>360</v>
      </c>
      <c r="D132" s="4" t="s">
        <v>546</v>
      </c>
    </row>
    <row r="133" spans="2:5" x14ac:dyDescent="0.25">
      <c r="B133" s="4" t="s">
        <v>153</v>
      </c>
      <c r="C133" s="4" t="s">
        <v>361</v>
      </c>
      <c r="D133" s="4" t="s">
        <v>547</v>
      </c>
    </row>
    <row r="134" spans="2:5" x14ac:dyDescent="0.25">
      <c r="B134" s="4" t="s">
        <v>154</v>
      </c>
      <c r="C134" s="4" t="s">
        <v>362</v>
      </c>
      <c r="D134" s="4" t="s">
        <v>548</v>
      </c>
    </row>
    <row r="135" spans="2:5" x14ac:dyDescent="0.25">
      <c r="B135" s="4" t="s">
        <v>155</v>
      </c>
      <c r="C135" s="4" t="s">
        <v>363</v>
      </c>
      <c r="D135" s="4" t="s">
        <v>549</v>
      </c>
    </row>
    <row r="136" spans="2:5" x14ac:dyDescent="0.25">
      <c r="B136" s="4" t="s">
        <v>156</v>
      </c>
      <c r="C136" s="4" t="s">
        <v>364</v>
      </c>
      <c r="D136" s="4" t="s">
        <v>550</v>
      </c>
    </row>
    <row r="137" spans="2:5" x14ac:dyDescent="0.25">
      <c r="B137" s="4" t="s">
        <v>157</v>
      </c>
      <c r="C137" s="4" t="s">
        <v>365</v>
      </c>
      <c r="D137" s="4" t="s">
        <v>551</v>
      </c>
    </row>
    <row r="138" spans="2:5" x14ac:dyDescent="0.25">
      <c r="B138" s="4" t="s">
        <v>158</v>
      </c>
      <c r="C138" s="4" t="s">
        <v>366</v>
      </c>
      <c r="D138" s="4" t="s">
        <v>552</v>
      </c>
    </row>
    <row r="139" spans="2:5" x14ac:dyDescent="0.25">
      <c r="B139" s="5" t="s">
        <v>190</v>
      </c>
      <c r="C139" s="5" t="s">
        <v>367</v>
      </c>
      <c r="D139" s="5" t="s">
        <v>553</v>
      </c>
      <c r="E139" s="11"/>
    </row>
    <row r="140" spans="2:5" x14ac:dyDescent="0.25">
      <c r="B140" s="4" t="s">
        <v>159</v>
      </c>
      <c r="C140" s="4" t="s">
        <v>368</v>
      </c>
      <c r="D140" s="4" t="s">
        <v>554</v>
      </c>
    </row>
    <row r="141" spans="2:5" x14ac:dyDescent="0.25">
      <c r="B141" s="4" t="s">
        <v>160</v>
      </c>
      <c r="C141" s="4" t="s">
        <v>369</v>
      </c>
      <c r="D141" s="4" t="s">
        <v>555</v>
      </c>
    </row>
    <row r="142" spans="2:5" x14ac:dyDescent="0.25">
      <c r="B142" s="4" t="s">
        <v>161</v>
      </c>
      <c r="C142" s="4" t="s">
        <v>370</v>
      </c>
      <c r="D142" s="4" t="s">
        <v>556</v>
      </c>
    </row>
    <row r="143" spans="2:5" x14ac:dyDescent="0.25">
      <c r="B143" s="4" t="s">
        <v>162</v>
      </c>
      <c r="C143" s="4" t="s">
        <v>371</v>
      </c>
      <c r="D143" s="4" t="s">
        <v>371</v>
      </c>
    </row>
    <row r="144" spans="2:5" x14ac:dyDescent="0.25">
      <c r="B144" s="4" t="s">
        <v>163</v>
      </c>
      <c r="C144" s="4" t="s">
        <v>163</v>
      </c>
      <c r="D144" s="4" t="s">
        <v>557</v>
      </c>
    </row>
    <row r="145" spans="2:5" x14ac:dyDescent="0.25">
      <c r="B145" s="4" t="s">
        <v>164</v>
      </c>
      <c r="C145" s="4" t="s">
        <v>372</v>
      </c>
      <c r="D145" s="4" t="s">
        <v>558</v>
      </c>
    </row>
    <row r="146" spans="2:5" x14ac:dyDescent="0.25">
      <c r="B146" s="4" t="s">
        <v>165</v>
      </c>
      <c r="C146" s="4" t="s">
        <v>373</v>
      </c>
      <c r="D146" s="4" t="s">
        <v>559</v>
      </c>
    </row>
    <row r="147" spans="2:5" x14ac:dyDescent="0.25">
      <c r="B147" s="4" t="s">
        <v>166</v>
      </c>
      <c r="C147" s="4" t="s">
        <v>374</v>
      </c>
      <c r="D147" s="4" t="s">
        <v>560</v>
      </c>
    </row>
    <row r="148" spans="2:5" x14ac:dyDescent="0.25">
      <c r="B148" s="4" t="s">
        <v>167</v>
      </c>
      <c r="C148" s="4" t="s">
        <v>375</v>
      </c>
      <c r="D148" s="4" t="s">
        <v>561</v>
      </c>
    </row>
    <row r="149" spans="2:5" x14ac:dyDescent="0.25">
      <c r="B149" s="4" t="s">
        <v>194</v>
      </c>
      <c r="C149" s="4" t="s">
        <v>376</v>
      </c>
      <c r="D149" s="4" t="s">
        <v>562</v>
      </c>
    </row>
    <row r="150" spans="2:5" x14ac:dyDescent="0.25">
      <c r="B150" s="4" t="s">
        <v>193</v>
      </c>
      <c r="C150" s="4" t="s">
        <v>377</v>
      </c>
      <c r="D150" s="4" t="s">
        <v>563</v>
      </c>
    </row>
    <row r="151" spans="2:5" x14ac:dyDescent="0.25">
      <c r="B151" s="4" t="s">
        <v>195</v>
      </c>
      <c r="C151" s="4" t="s">
        <v>378</v>
      </c>
      <c r="D151" s="4" t="s">
        <v>564</v>
      </c>
    </row>
    <row r="152" spans="2:5" x14ac:dyDescent="0.25">
      <c r="B152" s="5" t="s">
        <v>189</v>
      </c>
      <c r="C152" s="8" t="s">
        <v>379</v>
      </c>
      <c r="D152" s="5" t="s">
        <v>565</v>
      </c>
      <c r="E152" s="11"/>
    </row>
    <row r="153" spans="2:5" x14ac:dyDescent="0.25">
      <c r="B153" s="4" t="s">
        <v>569</v>
      </c>
      <c r="C153" s="4" t="s">
        <v>570</v>
      </c>
      <c r="D153" s="4" t="s">
        <v>571</v>
      </c>
      <c r="E153" s="2"/>
    </row>
    <row r="154" spans="2:5" x14ac:dyDescent="0.25">
      <c r="B154" s="4" t="s">
        <v>572</v>
      </c>
      <c r="C154" s="4" t="s">
        <v>573</v>
      </c>
      <c r="D154" s="4" t="s">
        <v>574</v>
      </c>
      <c r="E154" s="2"/>
    </row>
    <row r="155" spans="2:5" x14ac:dyDescent="0.25">
      <c r="B155" s="4" t="s">
        <v>575</v>
      </c>
      <c r="C155" s="4" t="s">
        <v>576</v>
      </c>
      <c r="D155" s="4" t="s">
        <v>577</v>
      </c>
      <c r="E155" s="2"/>
    </row>
    <row r="156" spans="2:5" x14ac:dyDescent="0.25">
      <c r="B156" s="4" t="s">
        <v>578</v>
      </c>
      <c r="C156" s="4" t="s">
        <v>579</v>
      </c>
      <c r="D156" s="4" t="s">
        <v>579</v>
      </c>
    </row>
    <row r="157" spans="2:5" x14ac:dyDescent="0.25">
      <c r="B157" s="4" t="s">
        <v>580</v>
      </c>
      <c r="C157" s="4" t="s">
        <v>580</v>
      </c>
      <c r="D157" s="4" t="s">
        <v>581</v>
      </c>
    </row>
    <row r="158" spans="2:5" x14ac:dyDescent="0.25">
      <c r="B158" s="4" t="s">
        <v>582</v>
      </c>
      <c r="C158" s="4" t="s">
        <v>583</v>
      </c>
      <c r="D158" s="4" t="s">
        <v>584</v>
      </c>
    </row>
    <row r="159" spans="2:5" x14ac:dyDescent="0.25">
      <c r="B159" s="4" t="s">
        <v>585</v>
      </c>
      <c r="C159" s="4" t="s">
        <v>586</v>
      </c>
      <c r="D159" s="4" t="s">
        <v>587</v>
      </c>
    </row>
    <row r="160" spans="2:5" x14ac:dyDescent="0.25">
      <c r="B160" s="4" t="s">
        <v>588</v>
      </c>
      <c r="C160" s="4" t="s">
        <v>589</v>
      </c>
      <c r="D160" s="4" t="s">
        <v>590</v>
      </c>
    </row>
    <row r="161" spans="2:4" x14ac:dyDescent="0.25">
      <c r="B161" s="4" t="s">
        <v>591</v>
      </c>
      <c r="C161" s="4" t="s">
        <v>592</v>
      </c>
      <c r="D161" s="4" t="s">
        <v>593</v>
      </c>
    </row>
    <row r="162" spans="2:4" x14ac:dyDescent="0.25">
      <c r="B162" s="4" t="s">
        <v>594</v>
      </c>
      <c r="C162" s="4" t="s">
        <v>595</v>
      </c>
      <c r="D162" s="4" t="s">
        <v>596</v>
      </c>
    </row>
    <row r="163" spans="2:4" x14ac:dyDescent="0.25">
      <c r="B163" s="4" t="s">
        <v>597</v>
      </c>
      <c r="C163" s="4" t="s">
        <v>598</v>
      </c>
      <c r="D163" s="4" t="s">
        <v>599</v>
      </c>
    </row>
    <row r="164" spans="2:4" x14ac:dyDescent="0.25">
      <c r="B164" s="4" t="s">
        <v>600</v>
      </c>
      <c r="C164" s="4" t="s">
        <v>601</v>
      </c>
      <c r="D164" s="4" t="s">
        <v>602</v>
      </c>
    </row>
    <row r="165" spans="2:4" x14ac:dyDescent="0.25">
      <c r="B165" s="5" t="s">
        <v>604</v>
      </c>
      <c r="C165" s="8" t="s">
        <v>605</v>
      </c>
      <c r="D165" s="5" t="s">
        <v>603</v>
      </c>
    </row>
    <row r="166" spans="2:4" x14ac:dyDescent="0.25">
      <c r="B166" s="4" t="s">
        <v>612</v>
      </c>
      <c r="C166" s="4" t="s">
        <v>613</v>
      </c>
      <c r="D166" s="4" t="s">
        <v>614</v>
      </c>
    </row>
    <row r="167" spans="2:4" x14ac:dyDescent="0.25">
      <c r="B167" s="4" t="s">
        <v>615</v>
      </c>
      <c r="C167" s="4" t="s">
        <v>616</v>
      </c>
      <c r="D167" s="4" t="s">
        <v>617</v>
      </c>
    </row>
    <row r="168" spans="2:4" x14ac:dyDescent="0.25">
      <c r="B168" s="4" t="s">
        <v>618</v>
      </c>
      <c r="C168" s="4" t="s">
        <v>619</v>
      </c>
      <c r="D168" s="4" t="s">
        <v>620</v>
      </c>
    </row>
    <row r="169" spans="2:4" x14ac:dyDescent="0.25">
      <c r="B169" s="4" t="s">
        <v>621</v>
      </c>
      <c r="C169" s="4" t="s">
        <v>622</v>
      </c>
      <c r="D169" s="4" t="s">
        <v>622</v>
      </c>
    </row>
    <row r="170" spans="2:4" x14ac:dyDescent="0.25">
      <c r="B170" s="4" t="s">
        <v>623</v>
      </c>
      <c r="C170" s="4" t="s">
        <v>623</v>
      </c>
      <c r="D170" s="4" t="s">
        <v>624</v>
      </c>
    </row>
    <row r="171" spans="2:4" x14ac:dyDescent="0.25">
      <c r="B171" s="4" t="s">
        <v>625</v>
      </c>
      <c r="C171" s="4" t="s">
        <v>626</v>
      </c>
      <c r="D171" s="4" t="s">
        <v>627</v>
      </c>
    </row>
    <row r="172" spans="2:4" x14ac:dyDescent="0.25">
      <c r="B172" s="4" t="s">
        <v>628</v>
      </c>
      <c r="C172" s="4" t="s">
        <v>629</v>
      </c>
      <c r="D172" s="4" t="s">
        <v>630</v>
      </c>
    </row>
    <row r="173" spans="2:4" x14ac:dyDescent="0.25">
      <c r="B173" s="4" t="s">
        <v>631</v>
      </c>
      <c r="C173" s="4" t="s">
        <v>632</v>
      </c>
      <c r="D173" s="4" t="s">
        <v>633</v>
      </c>
    </row>
    <row r="174" spans="2:4" x14ac:dyDescent="0.25">
      <c r="B174" s="4" t="s">
        <v>634</v>
      </c>
      <c r="C174" s="4" t="s">
        <v>635</v>
      </c>
      <c r="D174" s="4" t="s">
        <v>636</v>
      </c>
    </row>
    <row r="175" spans="2:4" x14ac:dyDescent="0.25">
      <c r="B175" s="4" t="s">
        <v>637</v>
      </c>
      <c r="C175" s="4" t="s">
        <v>638</v>
      </c>
      <c r="D175" s="4" t="s">
        <v>639</v>
      </c>
    </row>
    <row r="176" spans="2:4" x14ac:dyDescent="0.25">
      <c r="B176" s="4" t="s">
        <v>640</v>
      </c>
      <c r="C176" s="4" t="s">
        <v>641</v>
      </c>
      <c r="D176" s="4" t="s">
        <v>642</v>
      </c>
    </row>
    <row r="177" spans="1:4" x14ac:dyDescent="0.25">
      <c r="B177" s="4" t="s">
        <v>643</v>
      </c>
      <c r="C177" s="4" t="s">
        <v>644</v>
      </c>
      <c r="D177" s="4" t="s">
        <v>645</v>
      </c>
    </row>
    <row r="178" spans="1:4" x14ac:dyDescent="0.25">
      <c r="B178" s="5" t="s">
        <v>606</v>
      </c>
      <c r="C178" s="8" t="s">
        <v>607</v>
      </c>
      <c r="D178" s="5" t="s">
        <v>608</v>
      </c>
    </row>
    <row r="179" spans="1:4" x14ac:dyDescent="0.25">
      <c r="A179">
        <v>2019</v>
      </c>
      <c r="B179" s="4" t="s">
        <v>831</v>
      </c>
      <c r="C179" s="4" t="s">
        <v>832</v>
      </c>
      <c r="D179" s="4" t="s">
        <v>833</v>
      </c>
    </row>
    <row r="180" spans="1:4" x14ac:dyDescent="0.25">
      <c r="B180" s="4" t="s">
        <v>834</v>
      </c>
      <c r="C180" s="4" t="s">
        <v>835</v>
      </c>
      <c r="D180" s="4" t="s">
        <v>836</v>
      </c>
    </row>
    <row r="181" spans="1:4" x14ac:dyDescent="0.25">
      <c r="B181" s="4" t="s">
        <v>837</v>
      </c>
      <c r="C181" s="4" t="s">
        <v>838</v>
      </c>
      <c r="D181" s="4" t="s">
        <v>839</v>
      </c>
    </row>
    <row r="182" spans="1:4" x14ac:dyDescent="0.25">
      <c r="B182" s="4" t="s">
        <v>840</v>
      </c>
      <c r="C182" s="4" t="s">
        <v>841</v>
      </c>
      <c r="D182" s="4" t="s">
        <v>841</v>
      </c>
    </row>
    <row r="183" spans="1:4" x14ac:dyDescent="0.25">
      <c r="B183" s="4" t="s">
        <v>842</v>
      </c>
      <c r="C183" s="4" t="s">
        <v>842</v>
      </c>
      <c r="D183" s="4" t="s">
        <v>843</v>
      </c>
    </row>
    <row r="184" spans="1:4" x14ac:dyDescent="0.25">
      <c r="B184" s="4" t="s">
        <v>844</v>
      </c>
      <c r="C184" s="4" t="s">
        <v>845</v>
      </c>
      <c r="D184" s="4" t="s">
        <v>846</v>
      </c>
    </row>
    <row r="185" spans="1:4" x14ac:dyDescent="0.25">
      <c r="B185" s="4" t="s">
        <v>847</v>
      </c>
      <c r="C185" s="4" t="s">
        <v>848</v>
      </c>
      <c r="D185" s="4" t="s">
        <v>849</v>
      </c>
    </row>
    <row r="186" spans="1:4" x14ac:dyDescent="0.25">
      <c r="B186" s="4" t="s">
        <v>850</v>
      </c>
      <c r="C186" s="4" t="s">
        <v>851</v>
      </c>
      <c r="D186" s="4" t="s">
        <v>852</v>
      </c>
    </row>
    <row r="187" spans="1:4" x14ac:dyDescent="0.25">
      <c r="B187" s="4" t="s">
        <v>853</v>
      </c>
      <c r="C187" s="4" t="s">
        <v>854</v>
      </c>
      <c r="D187" s="4" t="s">
        <v>855</v>
      </c>
    </row>
    <row r="188" spans="1:4" x14ac:dyDescent="0.25">
      <c r="B188" s="4" t="s">
        <v>856</v>
      </c>
      <c r="C188" s="4" t="s">
        <v>857</v>
      </c>
      <c r="D188" s="4" t="s">
        <v>858</v>
      </c>
    </row>
    <row r="189" spans="1:4" x14ac:dyDescent="0.25">
      <c r="B189" s="4" t="s">
        <v>859</v>
      </c>
      <c r="C189" s="4" t="s">
        <v>860</v>
      </c>
      <c r="D189" s="4" t="s">
        <v>861</v>
      </c>
    </row>
    <row r="190" spans="1:4" x14ac:dyDescent="0.25">
      <c r="B190" s="4" t="s">
        <v>862</v>
      </c>
      <c r="C190" s="4" t="s">
        <v>863</v>
      </c>
      <c r="D190" s="4" t="s">
        <v>864</v>
      </c>
    </row>
    <row r="191" spans="1:4" x14ac:dyDescent="0.25">
      <c r="B191" s="5" t="s">
        <v>865</v>
      </c>
      <c r="C191" s="8" t="s">
        <v>866</v>
      </c>
      <c r="D191" s="5" t="s">
        <v>867</v>
      </c>
    </row>
    <row r="192" spans="1:4" x14ac:dyDescent="0.25">
      <c r="B192" s="4" t="s">
        <v>647</v>
      </c>
      <c r="C192" s="4" t="s">
        <v>648</v>
      </c>
      <c r="D192" s="4" t="s">
        <v>649</v>
      </c>
    </row>
    <row r="193" spans="2:4" x14ac:dyDescent="0.25">
      <c r="B193" s="4" t="s">
        <v>650</v>
      </c>
      <c r="C193" s="4" t="s">
        <v>651</v>
      </c>
      <c r="D193" s="4" t="s">
        <v>652</v>
      </c>
    </row>
    <row r="194" spans="2:4" x14ac:dyDescent="0.25">
      <c r="B194" s="4" t="s">
        <v>653</v>
      </c>
      <c r="C194" s="4" t="s">
        <v>654</v>
      </c>
      <c r="D194" s="4" t="s">
        <v>655</v>
      </c>
    </row>
    <row r="195" spans="2:4" x14ac:dyDescent="0.25">
      <c r="B195" s="4" t="s">
        <v>656</v>
      </c>
      <c r="C195" s="4" t="s">
        <v>657</v>
      </c>
      <c r="D195" s="4" t="s">
        <v>657</v>
      </c>
    </row>
    <row r="196" spans="2:4" x14ac:dyDescent="0.25">
      <c r="B196" s="4" t="s">
        <v>658</v>
      </c>
      <c r="C196" s="4" t="s">
        <v>658</v>
      </c>
      <c r="D196" s="4" t="s">
        <v>659</v>
      </c>
    </row>
    <row r="197" spans="2:4" x14ac:dyDescent="0.25">
      <c r="B197" s="4" t="s">
        <v>660</v>
      </c>
      <c r="C197" s="4" t="s">
        <v>661</v>
      </c>
      <c r="D197" s="4" t="s">
        <v>662</v>
      </c>
    </row>
    <row r="198" spans="2:4" x14ac:dyDescent="0.25">
      <c r="B198" s="4" t="s">
        <v>663</v>
      </c>
      <c r="C198" s="4" t="s">
        <v>664</v>
      </c>
      <c r="D198" s="4" t="s">
        <v>665</v>
      </c>
    </row>
    <row r="199" spans="2:4" x14ac:dyDescent="0.25">
      <c r="B199" s="4" t="s">
        <v>666</v>
      </c>
      <c r="C199" s="4" t="s">
        <v>667</v>
      </c>
      <c r="D199" s="4" t="s">
        <v>668</v>
      </c>
    </row>
    <row r="200" spans="2:4" x14ac:dyDescent="0.25">
      <c r="B200" s="4" t="s">
        <v>669</v>
      </c>
      <c r="C200" s="4" t="s">
        <v>670</v>
      </c>
      <c r="D200" s="4" t="s">
        <v>671</v>
      </c>
    </row>
    <row r="201" spans="2:4" x14ac:dyDescent="0.25">
      <c r="B201" s="4" t="s">
        <v>672</v>
      </c>
      <c r="C201" s="4" t="s">
        <v>673</v>
      </c>
      <c r="D201" s="4" t="s">
        <v>674</v>
      </c>
    </row>
    <row r="202" spans="2:4" x14ac:dyDescent="0.25">
      <c r="B202" s="4" t="s">
        <v>675</v>
      </c>
      <c r="C202" s="4" t="s">
        <v>676</v>
      </c>
      <c r="D202" s="4" t="s">
        <v>677</v>
      </c>
    </row>
    <row r="203" spans="2:4" x14ac:dyDescent="0.25">
      <c r="B203" s="4" t="s">
        <v>678</v>
      </c>
      <c r="C203" s="4" t="s">
        <v>679</v>
      </c>
      <c r="D203" s="4" t="s">
        <v>680</v>
      </c>
    </row>
    <row r="204" spans="2:4" x14ac:dyDescent="0.25">
      <c r="B204" s="5" t="s">
        <v>646</v>
      </c>
      <c r="C204" s="8" t="s">
        <v>681</v>
      </c>
      <c r="D204" s="5" t="s">
        <v>682</v>
      </c>
    </row>
    <row r="205" spans="2:4" x14ac:dyDescent="0.25">
      <c r="B205" s="4" t="s">
        <v>684</v>
      </c>
      <c r="C205" s="4" t="s">
        <v>685</v>
      </c>
      <c r="D205" s="4" t="s">
        <v>686</v>
      </c>
    </row>
    <row r="206" spans="2:4" x14ac:dyDescent="0.25">
      <c r="B206" s="4" t="s">
        <v>687</v>
      </c>
      <c r="C206" s="4" t="s">
        <v>688</v>
      </c>
      <c r="D206" s="4" t="s">
        <v>689</v>
      </c>
    </row>
    <row r="207" spans="2:4" x14ac:dyDescent="0.25">
      <c r="B207" s="4" t="s">
        <v>690</v>
      </c>
      <c r="C207" s="4" t="s">
        <v>691</v>
      </c>
      <c r="D207" s="4" t="s">
        <v>692</v>
      </c>
    </row>
    <row r="208" spans="2:4" x14ac:dyDescent="0.25">
      <c r="B208" s="4" t="s">
        <v>693</v>
      </c>
      <c r="C208" s="4" t="s">
        <v>694</v>
      </c>
      <c r="D208" s="4" t="s">
        <v>694</v>
      </c>
    </row>
    <row r="209" spans="2:4" x14ac:dyDescent="0.25">
      <c r="B209" s="4" t="s">
        <v>695</v>
      </c>
      <c r="C209" s="4" t="s">
        <v>695</v>
      </c>
      <c r="D209" s="4" t="s">
        <v>696</v>
      </c>
    </row>
    <row r="210" spans="2:4" x14ac:dyDescent="0.25">
      <c r="B210" s="4" t="s">
        <v>697</v>
      </c>
      <c r="C210" s="4" t="s">
        <v>698</v>
      </c>
      <c r="D210" s="4" t="s">
        <v>699</v>
      </c>
    </row>
    <row r="211" spans="2:4" x14ac:dyDescent="0.25">
      <c r="B211" s="4" t="s">
        <v>700</v>
      </c>
      <c r="C211" s="4" t="s">
        <v>701</v>
      </c>
      <c r="D211" s="4" t="s">
        <v>702</v>
      </c>
    </row>
    <row r="212" spans="2:4" x14ac:dyDescent="0.25">
      <c r="B212" s="4" t="s">
        <v>703</v>
      </c>
      <c r="C212" s="4" t="s">
        <v>704</v>
      </c>
      <c r="D212" s="4" t="s">
        <v>705</v>
      </c>
    </row>
    <row r="213" spans="2:4" x14ac:dyDescent="0.25">
      <c r="B213" s="4" t="s">
        <v>706</v>
      </c>
      <c r="C213" s="4" t="s">
        <v>707</v>
      </c>
      <c r="D213" s="4" t="s">
        <v>708</v>
      </c>
    </row>
    <row r="214" spans="2:4" x14ac:dyDescent="0.25">
      <c r="B214" s="4" t="s">
        <v>709</v>
      </c>
      <c r="C214" s="4" t="s">
        <v>710</v>
      </c>
      <c r="D214" s="4" t="s">
        <v>711</v>
      </c>
    </row>
    <row r="215" spans="2:4" x14ac:dyDescent="0.25">
      <c r="B215" s="4" t="s">
        <v>712</v>
      </c>
      <c r="C215" s="4" t="s">
        <v>713</v>
      </c>
      <c r="D215" s="4" t="s">
        <v>714</v>
      </c>
    </row>
    <row r="216" spans="2:4" x14ac:dyDescent="0.25">
      <c r="B216" s="4" t="s">
        <v>715</v>
      </c>
      <c r="C216" s="4" t="s">
        <v>716</v>
      </c>
      <c r="D216" s="4" t="s">
        <v>717</v>
      </c>
    </row>
    <row r="217" spans="2:4" x14ac:dyDescent="0.25">
      <c r="B217" s="5" t="s">
        <v>683</v>
      </c>
      <c r="C217" s="8" t="s">
        <v>718</v>
      </c>
      <c r="D217" s="5" t="s">
        <v>719</v>
      </c>
    </row>
    <row r="218" spans="2:4" x14ac:dyDescent="0.25">
      <c r="B218" s="4" t="s">
        <v>721</v>
      </c>
      <c r="C218" s="4" t="s">
        <v>722</v>
      </c>
      <c r="D218" s="4" t="s">
        <v>723</v>
      </c>
    </row>
    <row r="219" spans="2:4" x14ac:dyDescent="0.25">
      <c r="B219" s="4" t="s">
        <v>724</v>
      </c>
      <c r="C219" s="4" t="s">
        <v>725</v>
      </c>
      <c r="D219" s="4" t="s">
        <v>726</v>
      </c>
    </row>
    <row r="220" spans="2:4" x14ac:dyDescent="0.25">
      <c r="B220" s="4" t="s">
        <v>727</v>
      </c>
      <c r="C220" s="4" t="s">
        <v>728</v>
      </c>
      <c r="D220" s="4" t="s">
        <v>729</v>
      </c>
    </row>
    <row r="221" spans="2:4" x14ac:dyDescent="0.25">
      <c r="B221" s="4" t="s">
        <v>730</v>
      </c>
      <c r="C221" s="4" t="s">
        <v>731</v>
      </c>
      <c r="D221" s="4" t="s">
        <v>731</v>
      </c>
    </row>
    <row r="222" spans="2:4" x14ac:dyDescent="0.25">
      <c r="B222" s="4" t="s">
        <v>732</v>
      </c>
      <c r="C222" s="4" t="s">
        <v>732</v>
      </c>
      <c r="D222" s="4" t="s">
        <v>733</v>
      </c>
    </row>
    <row r="223" spans="2:4" x14ac:dyDescent="0.25">
      <c r="B223" s="4" t="s">
        <v>734</v>
      </c>
      <c r="C223" s="4" t="s">
        <v>735</v>
      </c>
      <c r="D223" s="4" t="s">
        <v>736</v>
      </c>
    </row>
    <row r="224" spans="2:4" x14ac:dyDescent="0.25">
      <c r="B224" s="4" t="s">
        <v>737</v>
      </c>
      <c r="C224" s="4" t="s">
        <v>738</v>
      </c>
      <c r="D224" s="4" t="s">
        <v>739</v>
      </c>
    </row>
    <row r="225" spans="2:4" x14ac:dyDescent="0.25">
      <c r="B225" s="4" t="s">
        <v>740</v>
      </c>
      <c r="C225" s="4" t="s">
        <v>741</v>
      </c>
      <c r="D225" s="4" t="s">
        <v>742</v>
      </c>
    </row>
    <row r="226" spans="2:4" x14ac:dyDescent="0.25">
      <c r="B226" s="4" t="s">
        <v>743</v>
      </c>
      <c r="C226" s="4" t="s">
        <v>744</v>
      </c>
      <c r="D226" s="4" t="s">
        <v>745</v>
      </c>
    </row>
    <row r="227" spans="2:4" x14ac:dyDescent="0.25">
      <c r="B227" s="4" t="s">
        <v>746</v>
      </c>
      <c r="C227" s="4" t="s">
        <v>747</v>
      </c>
      <c r="D227" s="4" t="s">
        <v>748</v>
      </c>
    </row>
    <row r="228" spans="2:4" x14ac:dyDescent="0.25">
      <c r="B228" s="4" t="s">
        <v>749</v>
      </c>
      <c r="C228" s="4" t="s">
        <v>750</v>
      </c>
      <c r="D228" s="4" t="s">
        <v>751</v>
      </c>
    </row>
    <row r="229" spans="2:4" x14ac:dyDescent="0.25">
      <c r="B229" s="4" t="s">
        <v>752</v>
      </c>
      <c r="C229" s="4" t="s">
        <v>753</v>
      </c>
      <c r="D229" s="4" t="s">
        <v>754</v>
      </c>
    </row>
    <row r="230" spans="2:4" x14ac:dyDescent="0.25">
      <c r="B230" s="5" t="s">
        <v>720</v>
      </c>
      <c r="C230" s="8" t="s">
        <v>755</v>
      </c>
      <c r="D230" s="5" t="s">
        <v>756</v>
      </c>
    </row>
    <row r="231" spans="2:4" x14ac:dyDescent="0.25">
      <c r="B231" s="4" t="s">
        <v>758</v>
      </c>
      <c r="C231" s="4" t="s">
        <v>759</v>
      </c>
      <c r="D231" s="4" t="s">
        <v>760</v>
      </c>
    </row>
    <row r="232" spans="2:4" x14ac:dyDescent="0.25">
      <c r="B232" s="4" t="s">
        <v>761</v>
      </c>
      <c r="C232" s="4" t="s">
        <v>762</v>
      </c>
      <c r="D232" s="4" t="s">
        <v>763</v>
      </c>
    </row>
    <row r="233" spans="2:4" x14ac:dyDescent="0.25">
      <c r="B233" s="4" t="s">
        <v>764</v>
      </c>
      <c r="C233" s="4" t="s">
        <v>765</v>
      </c>
      <c r="D233" s="4" t="s">
        <v>766</v>
      </c>
    </row>
    <row r="234" spans="2:4" x14ac:dyDescent="0.25">
      <c r="B234" s="4" t="s">
        <v>767</v>
      </c>
      <c r="C234" s="4" t="s">
        <v>768</v>
      </c>
      <c r="D234" s="4" t="s">
        <v>768</v>
      </c>
    </row>
    <row r="235" spans="2:4" x14ac:dyDescent="0.25">
      <c r="B235" s="4" t="s">
        <v>769</v>
      </c>
      <c r="C235" s="4" t="s">
        <v>769</v>
      </c>
      <c r="D235" s="4" t="s">
        <v>770</v>
      </c>
    </row>
    <row r="236" spans="2:4" x14ac:dyDescent="0.25">
      <c r="B236" s="4" t="s">
        <v>771</v>
      </c>
      <c r="C236" s="4" t="s">
        <v>772</v>
      </c>
      <c r="D236" s="4" t="s">
        <v>773</v>
      </c>
    </row>
    <row r="237" spans="2:4" x14ac:dyDescent="0.25">
      <c r="B237" s="4" t="s">
        <v>774</v>
      </c>
      <c r="C237" s="4" t="s">
        <v>775</v>
      </c>
      <c r="D237" s="4" t="s">
        <v>776</v>
      </c>
    </row>
    <row r="238" spans="2:4" x14ac:dyDescent="0.25">
      <c r="B238" s="4" t="s">
        <v>777</v>
      </c>
      <c r="C238" s="4" t="s">
        <v>778</v>
      </c>
      <c r="D238" s="4" t="s">
        <v>779</v>
      </c>
    </row>
    <row r="239" spans="2:4" x14ac:dyDescent="0.25">
      <c r="B239" s="4" t="s">
        <v>780</v>
      </c>
      <c r="C239" s="4" t="s">
        <v>781</v>
      </c>
      <c r="D239" s="4" t="s">
        <v>782</v>
      </c>
    </row>
    <row r="240" spans="2:4" x14ac:dyDescent="0.25">
      <c r="B240" s="4" t="s">
        <v>783</v>
      </c>
      <c r="C240" s="4" t="s">
        <v>784</v>
      </c>
      <c r="D240" s="4" t="s">
        <v>785</v>
      </c>
    </row>
    <row r="241" spans="2:4" x14ac:dyDescent="0.25">
      <c r="B241" s="4" t="s">
        <v>786</v>
      </c>
      <c r="C241" s="4" t="s">
        <v>787</v>
      </c>
      <c r="D241" s="4" t="s">
        <v>788</v>
      </c>
    </row>
    <row r="242" spans="2:4" x14ac:dyDescent="0.25">
      <c r="B242" s="4" t="s">
        <v>789</v>
      </c>
      <c r="C242" s="4" t="s">
        <v>790</v>
      </c>
      <c r="D242" s="4" t="s">
        <v>791</v>
      </c>
    </row>
    <row r="243" spans="2:4" x14ac:dyDescent="0.25">
      <c r="B243" s="5" t="s">
        <v>757</v>
      </c>
      <c r="C243" s="8" t="s">
        <v>792</v>
      </c>
      <c r="D243" s="5" t="s">
        <v>793</v>
      </c>
    </row>
    <row r="244" spans="2:4" x14ac:dyDescent="0.25">
      <c r="B244" s="4" t="s">
        <v>795</v>
      </c>
      <c r="C244" s="4" t="s">
        <v>796</v>
      </c>
      <c r="D244" s="4" t="s">
        <v>797</v>
      </c>
    </row>
    <row r="245" spans="2:4" x14ac:dyDescent="0.25">
      <c r="B245" s="4" t="s">
        <v>798</v>
      </c>
      <c r="C245" s="4" t="s">
        <v>799</v>
      </c>
      <c r="D245" s="4" t="s">
        <v>800</v>
      </c>
    </row>
    <row r="246" spans="2:4" x14ac:dyDescent="0.25">
      <c r="B246" s="4" t="s">
        <v>801</v>
      </c>
      <c r="C246" s="4" t="s">
        <v>802</v>
      </c>
      <c r="D246" s="4" t="s">
        <v>803</v>
      </c>
    </row>
    <row r="247" spans="2:4" x14ac:dyDescent="0.25">
      <c r="B247" s="4" t="s">
        <v>804</v>
      </c>
      <c r="C247" s="4" t="s">
        <v>805</v>
      </c>
      <c r="D247" s="4" t="s">
        <v>805</v>
      </c>
    </row>
    <row r="248" spans="2:4" x14ac:dyDescent="0.25">
      <c r="B248" s="4" t="s">
        <v>806</v>
      </c>
      <c r="C248" s="4" t="s">
        <v>806</v>
      </c>
      <c r="D248" s="4" t="s">
        <v>807</v>
      </c>
    </row>
    <row r="249" spans="2:4" x14ac:dyDescent="0.25">
      <c r="B249" s="4" t="s">
        <v>808</v>
      </c>
      <c r="C249" s="4" t="s">
        <v>809</v>
      </c>
      <c r="D249" s="4" t="s">
        <v>810</v>
      </c>
    </row>
    <row r="250" spans="2:4" x14ac:dyDescent="0.25">
      <c r="B250" s="4" t="s">
        <v>811</v>
      </c>
      <c r="C250" s="4" t="s">
        <v>812</v>
      </c>
      <c r="D250" s="4" t="s">
        <v>813</v>
      </c>
    </row>
    <row r="251" spans="2:4" x14ac:dyDescent="0.25">
      <c r="B251" s="4" t="s">
        <v>814</v>
      </c>
      <c r="C251" s="4" t="s">
        <v>815</v>
      </c>
      <c r="D251" s="4" t="s">
        <v>816</v>
      </c>
    </row>
    <row r="252" spans="2:4" x14ac:dyDescent="0.25">
      <c r="B252" s="4" t="s">
        <v>817</v>
      </c>
      <c r="C252" s="4" t="s">
        <v>818</v>
      </c>
      <c r="D252" s="4" t="s">
        <v>819</v>
      </c>
    </row>
    <row r="253" spans="2:4" x14ac:dyDescent="0.25">
      <c r="B253" s="4" t="s">
        <v>820</v>
      </c>
      <c r="C253" s="4" t="s">
        <v>821</v>
      </c>
      <c r="D253" s="4" t="s">
        <v>822</v>
      </c>
    </row>
    <row r="254" spans="2:4" x14ac:dyDescent="0.25">
      <c r="B254" s="4" t="s">
        <v>823</v>
      </c>
      <c r="C254" s="4" t="s">
        <v>824</v>
      </c>
      <c r="D254" s="4" t="s">
        <v>825</v>
      </c>
    </row>
    <row r="255" spans="2:4" x14ac:dyDescent="0.25">
      <c r="B255" s="4" t="s">
        <v>826</v>
      </c>
      <c r="C255" s="4" t="s">
        <v>827</v>
      </c>
      <c r="D255" s="4" t="s">
        <v>828</v>
      </c>
    </row>
    <row r="256" spans="2:4" x14ac:dyDescent="0.25">
      <c r="B256" s="5" t="s">
        <v>794</v>
      </c>
      <c r="C256" s="8" t="s">
        <v>829</v>
      </c>
      <c r="D256" s="5" t="s">
        <v>830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PAGESAT</vt:lpstr>
      <vt:lpstr>PRANIMET</vt:lpstr>
      <vt:lpstr>L</vt:lpstr>
      <vt:lpstr>PAGESAT!Print_Area</vt:lpstr>
      <vt:lpstr>PRANIMET!Print_Area</vt:lpstr>
      <vt:lpstr>PAGESAT!Print_Titles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Nysret Koca</dc:creator>
  <cp:lastModifiedBy>Fitnete Mjaku</cp:lastModifiedBy>
  <cp:lastPrinted>2021-12-09T08:29:01Z</cp:lastPrinted>
  <dcterms:created xsi:type="dcterms:W3CDTF">2015-03-12T08:53:45Z</dcterms:created>
  <dcterms:modified xsi:type="dcterms:W3CDTF">2023-08-10T09:21:52Z</dcterms:modified>
</cp:coreProperties>
</file>